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2" i="1" l="1"/>
  <c r="C58" i="1"/>
  <c r="C39" i="1"/>
  <c r="C45" i="1" s="1"/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<sst xmlns="http://schemas.openxmlformats.org/spreadsheetml/2006/main" count="61" uniqueCount="60">
  <si>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</si>
  <si>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</si>
  <si>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</si>
  <si>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</si>
  <si>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</si>
  <si>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</si>
  <si>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</si>
  <si>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</si>
  <si>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</si>
  <si>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</si>
  <si>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</si>
  <si>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</si>
  <si>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</si>
  <si>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</si>
  <si>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</si>
  <si>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</si>
  <si>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</si>
  <si>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</si>
  <si>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</si>
  <si>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</si>
  <si>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</si>
  <si>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</si>
  <si>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</si>
  <si>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</si>
  <si>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</si>
  <si>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</si>
  <si>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</si>
  <si>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</si>
  <si>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</si>
  <si>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</si>
  <si>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</si>
  <si>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</si>
  <si>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</si>
  <si>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</si>
  <si>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05.12.2023.</t>
  </si>
  <si>
    <t>Prevoz</t>
  </si>
  <si>
    <t>Zaposleni</t>
  </si>
  <si>
    <t>Ishrana</t>
  </si>
  <si>
    <t>Dakom Doo</t>
  </si>
  <si>
    <t>NBA Patriota DOO</t>
  </si>
  <si>
    <t>DIS Todorović</t>
  </si>
  <si>
    <t>Mihajlović</t>
  </si>
  <si>
    <t>PTR Sokopek</t>
  </si>
  <si>
    <t>PD Helenia</t>
  </si>
  <si>
    <t>Materijalni trošk.</t>
  </si>
  <si>
    <t>Lipa d.o.o Vranje</t>
  </si>
  <si>
    <t xml:space="preserve">INFOLAB </t>
  </si>
  <si>
    <t>LEVEL</t>
  </si>
  <si>
    <t>PD Broker doo</t>
  </si>
  <si>
    <t>Zavod Timok</t>
  </si>
  <si>
    <t xml:space="preserve">Ugotehna 037 </t>
  </si>
  <si>
    <t>Dunav auto.</t>
  </si>
  <si>
    <t>Bravox d.o.o</t>
  </si>
  <si>
    <t>Dunav osiguranje</t>
  </si>
  <si>
    <t>Prevoz za specijalizante</t>
  </si>
  <si>
    <t>MF-naknade</t>
  </si>
  <si>
    <t>San.i med.pot.mat.</t>
  </si>
  <si>
    <t>Medinic</t>
  </si>
  <si>
    <t>Medicina Milošević</t>
  </si>
  <si>
    <t>Finansiranje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</si>
</sst>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0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7" fontId="0" fillId="0" borderId="0" xfId="0" applyNumberFormat="1" applyFont="1" applyFill="1" applyBorder="1" applyAlignment="1">
      <alignment horizontal="left"/>
    </xf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31" zoomScale="91" zoomScaleNormal="91" workbookViewId="0">
      <selection activeCell="F43" sqref="E42:F4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5158373.8500000006</v>
      </c>
      <c r="D3" s="3"/>
      <c r="E3" s="3"/>
    </row>
    <row r="4" spans="1:7" x14ac:dyDescent="0.3">
      <c r="A4" s="4">
        <v>2</v>
      </c>
      <c r="B4" s="4" t="s">
        <v>4</v>
      </c>
      <c r="C4" s="6">
        <v>131760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5290133.8500000006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3091123.07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3091123.07</v>
      </c>
      <c r="D11" s="3"/>
      <c r="E11" s="3"/>
    </row>
    <row r="12" spans="1:7" x14ac:dyDescent="0.3">
      <c r="A12" s="43" t="s">
        <v>11</v>
      </c>
      <c r="B12" s="44"/>
      <c r="C12" s="5">
        <f>C7-C11</f>
        <v>2199010.7800000007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468882.47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1801250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513022.6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131760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176208</v>
      </c>
      <c r="D31" s="3"/>
    </row>
    <row r="32" spans="1:7" x14ac:dyDescent="0.3">
      <c r="A32" s="36" t="s">
        <v>30</v>
      </c>
      <c r="B32" s="36"/>
      <c r="C32" s="15">
        <f>SUM(C14:C31)</f>
        <v>3091123.07</v>
      </c>
      <c r="D32" s="3"/>
    </row>
    <row r="33" spans="1:4" x14ac:dyDescent="0.3">
      <c r="C33" s="33"/>
    </row>
    <row r="35" spans="1:4" x14ac:dyDescent="0.3">
      <c r="A35" s="14" t="s">
        <v>35</v>
      </c>
    </row>
    <row r="36" spans="1:4" x14ac:dyDescent="0.3">
      <c r="B36" s="34" t="s">
        <v>36</v>
      </c>
      <c r="C36" s="35">
        <v>468882.47</v>
      </c>
    </row>
    <row r="37" spans="1:4" x14ac:dyDescent="0.3">
      <c r="C37" s="33">
        <f>SUM(C36:C36)</f>
        <v>468882.47</v>
      </c>
    </row>
    <row r="38" spans="1:4" x14ac:dyDescent="0.3">
      <c r="A38" s="14" t="s">
        <v>37</v>
      </c>
    </row>
    <row r="39" spans="1:4" x14ac:dyDescent="0.3">
      <c r="B39" s="34" t="s">
        <v>38</v>
      </c>
      <c r="C39" s="35">
        <f>905068.08-2279.08</f>
        <v>902789</v>
      </c>
      <c r="D39" s="1"/>
    </row>
    <row r="40" spans="1:4" x14ac:dyDescent="0.3">
      <c r="B40" s="46" t="s">
        <v>39</v>
      </c>
      <c r="C40" s="35">
        <v>76899.899999999994</v>
      </c>
      <c r="D40" s="49"/>
    </row>
    <row r="41" spans="1:4" x14ac:dyDescent="0.3">
      <c r="B41" s="46" t="s">
        <v>40</v>
      </c>
      <c r="C41" s="35">
        <v>196521</v>
      </c>
      <c r="D41" s="49"/>
    </row>
    <row r="42" spans="1:4" x14ac:dyDescent="0.3">
      <c r="B42" s="47" t="s">
        <v>41</v>
      </c>
      <c r="C42" s="35">
        <v>347839.7</v>
      </c>
      <c r="D42" s="2"/>
    </row>
    <row r="43" spans="1:4" x14ac:dyDescent="0.3">
      <c r="B43" s="48" t="s">
        <v>42</v>
      </c>
      <c r="C43" s="35">
        <v>256261.9</v>
      </c>
      <c r="D43" s="50"/>
    </row>
    <row r="44" spans="1:4" x14ac:dyDescent="0.3">
      <c r="B44" s="48" t="s">
        <v>43</v>
      </c>
      <c r="C44" s="35">
        <v>20938.5</v>
      </c>
      <c r="D44" s="50"/>
    </row>
    <row r="45" spans="1:4" x14ac:dyDescent="0.3">
      <c r="C45" s="33">
        <f>SUM(C39:C44)</f>
        <v>1801249.9999999998</v>
      </c>
      <c r="D45" s="1"/>
    </row>
    <row r="46" spans="1:4" x14ac:dyDescent="0.3">
      <c r="A46" s="14" t="s">
        <v>44</v>
      </c>
    </row>
    <row r="47" spans="1:4" x14ac:dyDescent="0.3">
      <c r="B47" s="34" t="s">
        <v>45</v>
      </c>
      <c r="C47" s="35">
        <v>12730.01</v>
      </c>
    </row>
    <row r="48" spans="1:4" x14ac:dyDescent="0.3">
      <c r="B48" s="34" t="s">
        <v>46</v>
      </c>
      <c r="C48" s="35">
        <v>114000</v>
      </c>
    </row>
    <row r="49" spans="1:3" x14ac:dyDescent="0.3">
      <c r="B49" s="34" t="s">
        <v>47</v>
      </c>
      <c r="C49" s="35">
        <v>9600</v>
      </c>
    </row>
    <row r="50" spans="1:3" x14ac:dyDescent="0.3">
      <c r="B50" s="34" t="s">
        <v>48</v>
      </c>
      <c r="C50" s="35">
        <v>28120.799999999999</v>
      </c>
    </row>
    <row r="51" spans="1:3" x14ac:dyDescent="0.3">
      <c r="B51" s="34" t="s">
        <v>49</v>
      </c>
      <c r="C51" s="35">
        <v>70480</v>
      </c>
    </row>
    <row r="52" spans="1:3" x14ac:dyDescent="0.3">
      <c r="B52" s="34" t="s">
        <v>50</v>
      </c>
      <c r="C52" s="35">
        <v>5268.48</v>
      </c>
    </row>
    <row r="53" spans="1:3" x14ac:dyDescent="0.3">
      <c r="B53" s="34" t="s">
        <v>51</v>
      </c>
      <c r="C53" s="35">
        <v>5800</v>
      </c>
    </row>
    <row r="54" spans="1:3" x14ac:dyDescent="0.3">
      <c r="B54" s="34" t="s">
        <v>52</v>
      </c>
      <c r="C54" s="35">
        <v>30319.99</v>
      </c>
    </row>
    <row r="55" spans="1:3" x14ac:dyDescent="0.3">
      <c r="B55" s="34" t="s">
        <v>53</v>
      </c>
      <c r="C55" s="35">
        <v>232563.32</v>
      </c>
    </row>
    <row r="56" spans="1:3" x14ac:dyDescent="0.3">
      <c r="B56" s="34" t="s">
        <v>54</v>
      </c>
      <c r="C56" s="35">
        <v>4040.91</v>
      </c>
    </row>
    <row r="57" spans="1:3" x14ac:dyDescent="0.3">
      <c r="B57" s="34" t="s">
        <v>55</v>
      </c>
      <c r="C57" s="35">
        <v>99.089999999999989</v>
      </c>
    </row>
    <row r="58" spans="1:3" x14ac:dyDescent="0.3">
      <c r="C58" s="33">
        <f>SUM(C47:C57)</f>
        <v>513022.60000000003</v>
      </c>
    </row>
    <row r="59" spans="1:3" x14ac:dyDescent="0.3">
      <c r="A59" s="14" t="s">
        <v>56</v>
      </c>
    </row>
    <row r="60" spans="1:3" x14ac:dyDescent="0.3">
      <c r="B60" s="34" t="s">
        <v>57</v>
      </c>
      <c r="C60" s="35">
        <v>47520</v>
      </c>
    </row>
    <row r="61" spans="1:3" x14ac:dyDescent="0.3">
      <c r="B61" s="34" t="s">
        <v>58</v>
      </c>
      <c r="C61" s="35">
        <v>84240</v>
      </c>
    </row>
    <row r="62" spans="1:3" x14ac:dyDescent="0.3">
      <c r="C62" s="33">
        <f>SUM(C60:C61)</f>
        <v>131760</v>
      </c>
    </row>
    <row r="63" spans="1:3" x14ac:dyDescent="0.3">
      <c r="A63" s="14" t="s">
        <v>59</v>
      </c>
    </row>
    <row r="64" spans="1:3" x14ac:dyDescent="0.3">
      <c r="B64" s="34" t="s">
        <v>59</v>
      </c>
      <c r="C64" s="35">
        <v>176208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2023-12-06T06:48:09Z</dcterms:modified>
</cp:coreProperties>
</file>