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43" i="1"/>
  <c r="C40" i="1"/>
  <c r="C35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<sst xmlns="http://schemas.openxmlformats.org/spreadsheetml/2006/main" count="44" uniqueCount="44">
  <si>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</si>
  <si>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</si>
  <si>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</si>
  <si>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</si>
  <si>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</si>
  <si>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</si>
  <si>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</si>
  <si>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</si>
  <si>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</si>
  <si>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</si>
  <si>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</si>
  <si>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</si>
  <si>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</si>
  <si>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</si>
  <si>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</si>
  <si>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</si>
  <si>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</si>
  <si>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</si>
  <si>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</si>
  <si>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</si>
  <si>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</si>
  <si>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</si>
  <si>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</si>
  <si>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</si>
  <si>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</si>
  <si>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</si>
  <si>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</si>
  <si>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</si>
  <si>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</si>
  <si>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</si>
  <si>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</si>
  <si>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</si>
  <si>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</si>
  <si>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</si>
  <si>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</si>
  <si>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23.02.2024.</t>
  </si>
  <si>
    <t>ZJZ Timok</t>
  </si>
  <si>
    <t>ZZZR Niš</t>
  </si>
  <si>
    <t>PD Broker</t>
  </si>
  <si>
    <t>Infolab</t>
  </si>
  <si>
    <t>Librosan</t>
  </si>
  <si>
    <t>Ugotehna</t>
  </si>
  <si>
    <t>Lipa</t>
  </si>
  <si>
    <t>NatalyDrogerija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</si>
</sst>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6" fillId="0" borderId="1" xfId="0" applyFont="1" applyBorder="1"/>
    <xf numFmtId="167" fontId="0" fillId="0" borderId="1" xfId="0" applyNumberFormat="1" applyFont="1" applyBorder="1"/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91" zoomScaleNormal="91" workbookViewId="0">
      <selection activeCell="D45" sqref="D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3853769.52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3853769.52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313735.59999999998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313735.59999999998</v>
      </c>
      <c r="D11" s="3"/>
      <c r="E11" s="3"/>
    </row>
    <row r="12" spans="1:7" x14ac:dyDescent="0.3">
      <c r="A12" s="43" t="s">
        <v>11</v>
      </c>
      <c r="B12" s="44"/>
      <c r="C12" s="5">
        <f>C7-C11</f>
        <v>3540033.92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313735.59999999998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313735.59999999998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A35" s="1"/>
      <c r="B35" s="35" t="s">
        <v>36</v>
      </c>
      <c r="C35" s="46">
        <f>6380+11540+2500</f>
        <v>20420</v>
      </c>
    </row>
    <row r="36" spans="1:3" x14ac:dyDescent="0.3">
      <c r="A36" s="1"/>
      <c r="B36" s="47" t="s">
        <v>37</v>
      </c>
      <c r="C36" s="48">
        <v>4000</v>
      </c>
    </row>
    <row r="37" spans="1:3" x14ac:dyDescent="0.3">
      <c r="A37" s="1"/>
      <c r="B37" s="47" t="s">
        <v>38</v>
      </c>
      <c r="C37" s="48">
        <v>18804</v>
      </c>
    </row>
    <row r="38" spans="1:3" x14ac:dyDescent="0.3">
      <c r="A38" s="1"/>
      <c r="B38" s="47" t="s">
        <v>39</v>
      </c>
      <c r="C38" s="48">
        <v>114000</v>
      </c>
    </row>
    <row r="39" spans="1:3" x14ac:dyDescent="0.3">
      <c r="A39" s="1"/>
      <c r="B39" s="49" t="s">
        <v>40</v>
      </c>
      <c r="C39" s="48">
        <v>42120</v>
      </c>
    </row>
    <row r="40" spans="1:3" x14ac:dyDescent="0.3">
      <c r="A40" s="1"/>
      <c r="B40" s="49" t="s">
        <v>41</v>
      </c>
      <c r="C40" s="48">
        <f>26408.4*2</f>
        <v>52816.800000000003</v>
      </c>
    </row>
    <row r="41" spans="1:3" x14ac:dyDescent="0.3">
      <c r="A41" s="1"/>
      <c r="B41" s="47" t="s">
        <v>42</v>
      </c>
      <c r="C41" s="50">
        <f>27820+11080+3560+7560</f>
        <v>50020</v>
      </c>
    </row>
    <row r="42" spans="1:3" x14ac:dyDescent="0.3">
      <c r="A42" s="34"/>
      <c r="B42" s="47" t="s">
        <v>43</v>
      </c>
      <c r="C42" s="51">
        <v>11554.8</v>
      </c>
    </row>
    <row r="43" spans="1:3" x14ac:dyDescent="0.3">
      <c r="A43" s="1"/>
      <c r="B43" s="1"/>
      <c r="C43" s="52">
        <f>SUM(C35:C42)</f>
        <v>313735.59999999998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2024-02-26T06:30:25Z</dcterms:modified>
</cp:coreProperties>
</file>