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9" i="1"/>
  <c r="C38" i="1"/>
  <c r="C37" i="1"/>
  <c r="C35" i="1"/>
  <c r="C4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<sst xmlns="http://schemas.openxmlformats.org/spreadsheetml/2006/main" count="42" uniqueCount="42">
  <si>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</si>
  <si>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</si>
  <si>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</si>
  <si>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</si>
  <si>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</si>
  <si>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</si>
  <si>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</si>
  <si>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</si>
  <si>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</si>
  <si>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</si>
  <si>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</si>
  <si>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</si>
  <si>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</si>
  <si>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</si>
  <si>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</si>
  <si>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</si>
  <si>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</si>
  <si>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</si>
  <si>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</si>
  <si>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</si>
  <si>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</si>
  <si>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</si>
  <si>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</si>
  <si>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</si>
  <si>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</si>
  <si>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</si>
  <si>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</si>
  <si>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</si>
  <si>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</si>
  <si>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</si>
  <si>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</si>
  <si>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</si>
  <si>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</si>
  <si>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</si>
  <si>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10.11.2022.</t>
  </si>
  <si>
    <t>San.i med.pot.mat.</t>
  </si>
  <si>
    <t>Metreco</t>
  </si>
  <si>
    <t>Superlab</t>
  </si>
  <si>
    <t>Hemico</t>
  </si>
  <si>
    <t>Sinofarm</t>
  </si>
  <si>
    <t>Medinic</t>
  </si>
  <si>
    <t>EcoTrade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</si>
</sst>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6" zoomScale="91" zoomScaleNormal="91" workbookViewId="0">
      <selection activeCell="E33" sqref="E3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2021560.4799999981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f>1080914.83-1800</f>
        <v>1079114.83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3102475.3099999982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178281.5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178281.5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2924193.8099999982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178281.5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178281.5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35</v>
      </c>
      <c r="D34" s="36"/>
    </row>
    <row r="35" spans="1:4" ht="17.399999999999999" customHeight="1" x14ac:dyDescent="0.3">
      <c r="B35" s="47" t="s">
        <v>36</v>
      </c>
      <c r="C35" s="48">
        <f>570+5580</f>
        <v>6150</v>
      </c>
    </row>
    <row r="36" spans="1:4" x14ac:dyDescent="0.3">
      <c r="B36" s="47" t="s">
        <v>37</v>
      </c>
      <c r="C36" s="48">
        <v>26655</v>
      </c>
    </row>
    <row r="37" spans="1:4" x14ac:dyDescent="0.3">
      <c r="B37" s="47" t="s">
        <v>38</v>
      </c>
      <c r="C37" s="48">
        <f>12480+6240</f>
        <v>18720</v>
      </c>
    </row>
    <row r="38" spans="1:4" x14ac:dyDescent="0.3">
      <c r="B38" s="47" t="s">
        <v>39</v>
      </c>
      <c r="C38" s="48">
        <f>9256.5+2100</f>
        <v>11356.5</v>
      </c>
    </row>
    <row r="39" spans="1:4" x14ac:dyDescent="0.3">
      <c r="B39" s="47" t="s">
        <v>41</v>
      </c>
      <c r="C39" s="48">
        <f>62480+5400</f>
        <v>67880</v>
      </c>
    </row>
    <row r="40" spans="1:4" x14ac:dyDescent="0.3">
      <c r="B40" s="47" t="s">
        <v>40</v>
      </c>
      <c r="C40" s="48">
        <v>47520</v>
      </c>
    </row>
    <row r="41" spans="1:4" x14ac:dyDescent="0.3">
      <c r="C41" s="49">
        <f>SUM(C35:C40)</f>
        <v>178281.5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2022-11-14T06:33:55Z</dcterms:modified>
</cp:coreProperties>
</file>