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5" i="1" l="1"/>
  <c r="C44" i="1"/>
  <c r="C43" i="1"/>
  <c r="C42" i="1"/>
  <c r="C50" i="1" s="1"/>
  <c r="C41" i="1"/>
  <c r="C32" i="1" l="1"/>
  <c r="C11" i="1"/>
  <c r="C7" i="1" l="1"/>
  <c r="C12" i="1" s="1"/>
</calcChain>
</file>

<file path=xl/sharedStrings.xml><?xml version="1.0" encoding="utf-8"?>
<sst xmlns="http://schemas.openxmlformats.org/spreadsheetml/2006/main" count="49" uniqueCount="49">
  <si>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</si>
  <si>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</si>
  <si>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</si>
  <si>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</si>
  <si>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</si>
  <si>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</si>
  <si>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</si>
  <si>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</si>
  <si>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</si>
  <si>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</si>
  <si>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</si>
  <si>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</si>
  <si>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</si>
  <si>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</si>
  <si>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</si>
  <si>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</si>
  <si>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</si>
  <si>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</si>
  <si>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</si>
  <si>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</si>
  <si>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</si>
  <si>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</si>
  <si>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</si>
  <si>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</si>
  <si>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</si>
  <si>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</si>
  <si>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</si>
  <si>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</si>
  <si>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</si>
  <si>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</si>
  <si>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</si>
  <si>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</si>
  <si>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</si>
  <si>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</si>
  <si>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troškovi</t>
  </si>
  <si>
    <t>14.06.2022.</t>
  </si>
  <si>
    <t>Hemico</t>
  </si>
  <si>
    <t>Medicina Milošević</t>
  </si>
  <si>
    <t>Superlab</t>
  </si>
  <si>
    <t>Promedia</t>
  </si>
  <si>
    <t>Beohem</t>
  </si>
  <si>
    <t>Sinofarm</t>
  </si>
  <si>
    <t>Ecotrade</t>
  </si>
  <si>
    <t>Yunycom</t>
  </si>
  <si>
    <t>Metreco</t>
  </si>
  <si>
    <t>Sanitetski materijal</t>
  </si>
  <si>
    <t>Jubilarne nagrade</t>
  </si>
  <si>
    <t>Zaposleni</t>
  </si>
  <si>
    <t>Solidarna pomoć po PKU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</si>
</sst>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1" xfId="0" applyBorder="1"/>
    <xf numFmtId="4" fontId="0" fillId="0" borderId="1" xfId="0" applyNumberForma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167" fontId="8" fillId="0" borderId="1" xfId="0" applyNumberFormat="1" applyFont="1" applyBorder="1" applyAlignment="1">
      <alignment horizontal="right" vertical="top"/>
    </xf>
    <xf numFmtId="0" fontId="8" fillId="0" borderId="1" xfId="0" applyFont="1" applyBorder="1" applyAlignment="1">
      <alignment horizontal="left" vertical="top" wrapText="1"/>
    </xf>
    <xf numFmtId="4" fontId="0" fillId="0" borderId="1" xfId="0" applyNumberFormat="1" applyFont="1" applyBorder="1"/>
    <xf numFmtId="168" fontId="8" fillId="0" borderId="1" xfId="0" applyNumberFormat="1" applyFont="1" applyFill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168" fontId="8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167" fontId="6" fillId="0" borderId="0" xfId="0" applyNumberFormat="1" applyFont="1"/>
    <xf numFmtId="4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topLeftCell="A25" zoomScale="91" zoomScaleNormal="91" workbookViewId="0">
      <selection activeCell="F50" sqref="F50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36" t="s">
        <v>35</v>
      </c>
    </row>
    <row r="2" spans="1:8" ht="18" x14ac:dyDescent="0.3">
      <c r="A2" s="40" t="s">
        <v>2</v>
      </c>
      <c r="B2" s="40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5914803.3199999994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173289.60000000001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1" t="s">
        <v>7</v>
      </c>
      <c r="B7" s="42"/>
      <c r="C7" s="7">
        <f>SUM(C3:C6)</f>
        <v>6088092.919999999</v>
      </c>
      <c r="D7" s="3"/>
      <c r="E7" s="3"/>
      <c r="F7" s="3"/>
    </row>
    <row r="8" spans="1:8" ht="18" x14ac:dyDescent="0.3">
      <c r="A8" s="43" t="s">
        <v>8</v>
      </c>
      <c r="B8" s="44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415858.71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45" t="s">
        <v>10</v>
      </c>
      <c r="B11" s="45"/>
      <c r="C11" s="5">
        <f>SUM(C9:C10)</f>
        <v>415858.71</v>
      </c>
      <c r="D11" s="3"/>
      <c r="E11" s="3"/>
      <c r="F11" s="3"/>
    </row>
    <row r="12" spans="1:8" x14ac:dyDescent="0.3">
      <c r="A12" s="46" t="s">
        <v>11</v>
      </c>
      <c r="B12" s="47"/>
      <c r="C12" s="5">
        <f>C7-C11</f>
        <v>5672234.209999999</v>
      </c>
      <c r="D12" s="3"/>
      <c r="E12" s="3"/>
      <c r="F12" s="3"/>
    </row>
    <row r="13" spans="1:8" ht="18" x14ac:dyDescent="0.35">
      <c r="A13" s="48" t="s">
        <v>12</v>
      </c>
      <c r="B13" s="48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167905.11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74664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173289.60000000001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39" t="s">
        <v>30</v>
      </c>
      <c r="B32" s="39"/>
      <c r="C32" s="17">
        <f>SUM(C14:C31)</f>
        <v>415858.70999999996</v>
      </c>
      <c r="D32" s="3"/>
      <c r="E32" s="3"/>
      <c r="F32" s="3"/>
    </row>
    <row r="33" spans="1:4" x14ac:dyDescent="0.3">
      <c r="A33" s="33"/>
      <c r="B33" s="3"/>
      <c r="C33" s="11"/>
      <c r="D33" s="1"/>
    </row>
    <row r="34" spans="1:4" ht="17.399999999999999" customHeight="1" x14ac:dyDescent="0.3">
      <c r="A34" s="16" t="s">
        <v>46</v>
      </c>
    </row>
    <row r="35" spans="1:4" ht="17.399999999999999" customHeight="1" x14ac:dyDescent="0.3">
      <c r="A35" s="1"/>
      <c r="B35" s="37" t="s">
        <v>47</v>
      </c>
      <c r="C35" s="38">
        <v>167905.11</v>
      </c>
    </row>
    <row r="36" spans="1:4" x14ac:dyDescent="0.3">
      <c r="A36" s="1"/>
      <c r="B36" s="32"/>
      <c r="C36" s="16"/>
    </row>
    <row r="37" spans="1:4" x14ac:dyDescent="0.3">
      <c r="A37" s="16" t="s">
        <v>34</v>
      </c>
    </row>
    <row r="38" spans="1:4" x14ac:dyDescent="0.3">
      <c r="B38" s="37" t="s">
        <v>48</v>
      </c>
      <c r="C38" s="38">
        <v>74664</v>
      </c>
    </row>
    <row r="39" spans="1:4" x14ac:dyDescent="0.3">
      <c r="B39" s="1"/>
      <c r="C39" s="59"/>
    </row>
    <row r="40" spans="1:4" x14ac:dyDescent="0.3">
      <c r="A40" s="16" t="s">
        <v>45</v>
      </c>
    </row>
    <row r="41" spans="1:4" x14ac:dyDescent="0.3">
      <c r="B41" s="50" t="s">
        <v>36</v>
      </c>
      <c r="C41" s="49">
        <f>12703.2+3792+11520</f>
        <v>28015.200000000001</v>
      </c>
      <c r="D41" s="55"/>
    </row>
    <row r="42" spans="1:4" x14ac:dyDescent="0.3">
      <c r="B42" s="50" t="s">
        <v>37</v>
      </c>
      <c r="C42" s="51">
        <f>27000</f>
        <v>27000</v>
      </c>
      <c r="D42" s="55"/>
    </row>
    <row r="43" spans="1:4" x14ac:dyDescent="0.3">
      <c r="B43" s="52" t="s">
        <v>38</v>
      </c>
      <c r="C43" s="51">
        <f>17016</f>
        <v>17016</v>
      </c>
      <c r="D43" s="56"/>
    </row>
    <row r="44" spans="1:4" x14ac:dyDescent="0.3">
      <c r="B44" s="52" t="s">
        <v>39</v>
      </c>
      <c r="C44" s="51">
        <f>15362.4</f>
        <v>15362.4</v>
      </c>
      <c r="D44" s="56"/>
    </row>
    <row r="45" spans="1:4" x14ac:dyDescent="0.3">
      <c r="B45" s="54" t="s">
        <v>40</v>
      </c>
      <c r="C45" s="53">
        <f>2472</f>
        <v>2472</v>
      </c>
      <c r="D45" s="57"/>
    </row>
    <row r="46" spans="1:4" x14ac:dyDescent="0.3">
      <c r="B46" s="37" t="s">
        <v>41</v>
      </c>
      <c r="C46" s="38">
        <v>12384</v>
      </c>
      <c r="D46" s="1"/>
    </row>
    <row r="47" spans="1:4" x14ac:dyDescent="0.3">
      <c r="B47" s="37" t="s">
        <v>42</v>
      </c>
      <c r="C47" s="38">
        <v>63360</v>
      </c>
      <c r="D47" s="1"/>
    </row>
    <row r="48" spans="1:4" x14ac:dyDescent="0.3">
      <c r="B48" s="37" t="s">
        <v>43</v>
      </c>
      <c r="C48" s="38">
        <v>2880</v>
      </c>
      <c r="D48" s="1"/>
    </row>
    <row r="49" spans="2:4" x14ac:dyDescent="0.3">
      <c r="B49" s="37" t="s">
        <v>44</v>
      </c>
      <c r="C49" s="38">
        <v>4800</v>
      </c>
      <c r="D49" s="1"/>
    </row>
    <row r="50" spans="2:4" x14ac:dyDescent="0.3">
      <c r="C50" s="58">
        <f>SUM(C41:C49)</f>
        <v>173289.59999999998</v>
      </c>
      <c r="D50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2022-06-15T06:11:02Z</dcterms:modified>
</cp:coreProperties>
</file>