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<sst xmlns="http://schemas.openxmlformats.org/spreadsheetml/2006/main" count="47" uniqueCount="47">
  <si>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</si>
  <si>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</si>
  <si>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</si>
  <si>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</si>
  <si>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</si>
  <si>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</si>
  <si>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</si>
  <si>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</si>
  <si>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</si>
  <si>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</si>
  <si>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</si>
  <si>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</si>
  <si>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</si>
  <si>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</si>
  <si>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</si>
  <si>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</si>
  <si>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</si>
  <si>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</si>
  <si>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</si>
  <si>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</si>
  <si>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</si>
  <si>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</si>
  <si>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</si>
  <si>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</si>
  <si>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</si>
  <si>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</si>
  <si>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</si>
  <si>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</si>
  <si>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</si>
  <si>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</si>
  <si>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</si>
  <si>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</si>
  <si>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</si>
  <si>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</si>
  <si>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</si>
  <si>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22.03.2023.</t>
  </si>
  <si>
    <t>Putne dnevnice</t>
  </si>
  <si>
    <t>Jubilarne nagrade</t>
  </si>
  <si>
    <t>Zaposleni</t>
  </si>
  <si>
    <t>Lekovi</t>
  </si>
  <si>
    <t>Beohem</t>
  </si>
  <si>
    <t>Farmalogist</t>
  </si>
  <si>
    <t>Phoenix</t>
  </si>
  <si>
    <t>Sopharma</t>
  </si>
  <si>
    <t>Vega</t>
  </si>
  <si>
    <t>Sanitet.mater.</t>
  </si>
  <si>
    <t>Yunycom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</si>
</sst>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4" fontId="2" fillId="0" borderId="1" xfId="0" applyNumberFormat="1" applyFont="1" applyBorder="1"/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4" fontId="8" fillId="0" borderId="1" xfId="0" applyNumberFormat="1" applyFont="1" applyFill="1" applyBorder="1" applyAlignment="1">
      <alignment horizontal="right" vertical="top" wrapText="1"/>
    </xf>
    <xf numFmtId="167" fontId="6" fillId="0" borderId="0" xfId="0" applyNumberFormat="1" applyFont="1" applyBorder="1"/>
    <xf numFmtId="0" fontId="9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F46" sqref="F4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54" t="s">
        <v>2</v>
      </c>
      <c r="B2" s="54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2622796.7199999983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386189.49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5" t="s">
        <v>7</v>
      </c>
      <c r="B7" s="56"/>
      <c r="C7" s="7">
        <f>SUM(C3:C6)</f>
        <v>3008986.2099999981</v>
      </c>
      <c r="D7" s="3"/>
      <c r="E7" s="3"/>
      <c r="F7" s="3"/>
    </row>
    <row r="8" spans="1:8" ht="18" x14ac:dyDescent="0.3">
      <c r="A8" s="57" t="s">
        <v>8</v>
      </c>
      <c r="B8" s="58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641157.81999999995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9" t="s">
        <v>10</v>
      </c>
      <c r="B11" s="59"/>
      <c r="C11" s="5">
        <f>SUM(C9:C10)</f>
        <v>641157.81999999995</v>
      </c>
      <c r="D11" s="3"/>
      <c r="E11" s="3"/>
      <c r="F11" s="3"/>
    </row>
    <row r="12" spans="1:8" x14ac:dyDescent="0.3">
      <c r="A12" s="60" t="s">
        <v>11</v>
      </c>
      <c r="B12" s="61"/>
      <c r="C12" s="5">
        <f>C7-C11</f>
        <v>2367828.3899999983</v>
      </c>
      <c r="D12" s="3"/>
      <c r="E12" s="3"/>
      <c r="F12" s="3"/>
    </row>
    <row r="13" spans="1:8" ht="18" x14ac:dyDescent="0.35">
      <c r="A13" s="62" t="s">
        <v>12</v>
      </c>
      <c r="B13" s="62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253468.33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1500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348389.49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37800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3" t="s">
        <v>30</v>
      </c>
      <c r="B32" s="53"/>
      <c r="C32" s="17">
        <f>SUM(C14:C31)</f>
        <v>641157.81999999995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32" t="s">
        <v>37</v>
      </c>
      <c r="B34" s="3"/>
      <c r="C34" s="11"/>
      <c r="D34" s="36"/>
    </row>
    <row r="35" spans="1:5" x14ac:dyDescent="0.3">
      <c r="A35" s="32"/>
      <c r="B35" s="12" t="s">
        <v>38</v>
      </c>
      <c r="C35" s="63">
        <v>253468.33</v>
      </c>
      <c r="D35" s="2"/>
      <c r="E35" s="1"/>
    </row>
    <row r="36" spans="1:5" x14ac:dyDescent="0.3">
      <c r="A36" s="49" t="s">
        <v>34</v>
      </c>
      <c r="B36" s="1"/>
      <c r="C36" s="1"/>
      <c r="D36" s="2"/>
      <c r="E36" s="1"/>
    </row>
    <row r="37" spans="1:5" x14ac:dyDescent="0.3">
      <c r="A37" s="1"/>
      <c r="B37" s="51" t="s">
        <v>36</v>
      </c>
      <c r="C37" s="52">
        <v>1500</v>
      </c>
      <c r="D37" s="2"/>
      <c r="E37" s="1"/>
    </row>
    <row r="38" spans="1:5" x14ac:dyDescent="0.3">
      <c r="A38" s="49" t="s">
        <v>39</v>
      </c>
      <c r="B38" s="1"/>
      <c r="C38" s="50"/>
      <c r="D38" s="43"/>
      <c r="E38" s="1"/>
    </row>
    <row r="39" spans="1:5" x14ac:dyDescent="0.3">
      <c r="A39" s="49"/>
      <c r="B39" s="64" t="s">
        <v>40</v>
      </c>
      <c r="C39" s="65">
        <f>79750</f>
        <v>79750</v>
      </c>
      <c r="D39" s="39"/>
      <c r="E39" s="1"/>
    </row>
    <row r="40" spans="1:5" x14ac:dyDescent="0.3">
      <c r="A40" s="49"/>
      <c r="B40" s="64" t="s">
        <v>41</v>
      </c>
      <c r="C40" s="65">
        <f>26802.83+15901.38+21652.81</f>
        <v>64357.020000000004</v>
      </c>
      <c r="D40" s="44"/>
      <c r="E40" s="1"/>
    </row>
    <row r="41" spans="1:5" x14ac:dyDescent="0.3">
      <c r="A41" s="1"/>
      <c r="B41" s="64" t="s">
        <v>42</v>
      </c>
      <c r="C41" s="65">
        <f>52870.84+54632.6+42361.51+6346.01</f>
        <v>156210.96000000002</v>
      </c>
      <c r="D41" s="45"/>
      <c r="E41" s="1"/>
    </row>
    <row r="42" spans="1:5" x14ac:dyDescent="0.3">
      <c r="A42" s="1"/>
      <c r="B42" s="64" t="s">
        <v>43</v>
      </c>
      <c r="C42" s="66">
        <f>22180.53+7635.21+5935.26</f>
        <v>35751</v>
      </c>
      <c r="D42" s="2"/>
      <c r="E42" s="1"/>
    </row>
    <row r="43" spans="1:5" x14ac:dyDescent="0.3">
      <c r="A43" s="1"/>
      <c r="B43" s="64" t="s">
        <v>44</v>
      </c>
      <c r="C43" s="65">
        <f>2198.08+2411.64+7710.79</f>
        <v>12320.509999999998</v>
      </c>
      <c r="D43" s="46"/>
      <c r="E43" s="1"/>
    </row>
    <row r="44" spans="1:5" x14ac:dyDescent="0.3">
      <c r="A44" s="1"/>
      <c r="B44" s="1"/>
      <c r="C44" s="67">
        <f>SUM(C39:C43)</f>
        <v>348389.49000000005</v>
      </c>
      <c r="D44" s="2"/>
      <c r="E44" s="1"/>
    </row>
    <row r="45" spans="1:5" x14ac:dyDescent="0.3">
      <c r="A45" s="49" t="s">
        <v>45</v>
      </c>
      <c r="B45" s="1"/>
      <c r="C45" s="50"/>
      <c r="D45" s="1"/>
      <c r="E45" s="1"/>
    </row>
    <row r="46" spans="1:5" x14ac:dyDescent="0.3">
      <c r="A46" s="1"/>
      <c r="B46" s="68" t="s">
        <v>46</v>
      </c>
      <c r="C46" s="52">
        <v>37800</v>
      </c>
      <c r="D46" s="41"/>
    </row>
    <row r="47" spans="1:5" x14ac:dyDescent="0.3">
      <c r="D47" s="40"/>
    </row>
    <row r="48" spans="1:5" x14ac:dyDescent="0.3">
      <c r="D48" s="37"/>
    </row>
    <row r="49" spans="4:4" x14ac:dyDescent="0.3">
      <c r="D49" s="37"/>
    </row>
    <row r="50" spans="4:4" x14ac:dyDescent="0.3">
      <c r="D50" s="37"/>
    </row>
    <row r="51" spans="4:4" x14ac:dyDescent="0.3">
      <c r="D51" s="37"/>
    </row>
    <row r="52" spans="4:4" x14ac:dyDescent="0.3">
      <c r="D52" s="37"/>
    </row>
    <row r="53" spans="4:4" x14ac:dyDescent="0.3">
      <c r="D53" s="37"/>
    </row>
    <row r="54" spans="4:4" x14ac:dyDescent="0.3">
      <c r="D54" s="37"/>
    </row>
    <row r="55" spans="4:4" x14ac:dyDescent="0.3">
      <c r="D55" s="37"/>
    </row>
    <row r="56" spans="4:4" x14ac:dyDescent="0.3">
      <c r="D56" s="37"/>
    </row>
    <row r="57" spans="4:4" x14ac:dyDescent="0.3">
      <c r="D57" s="37"/>
    </row>
    <row r="58" spans="4:4" x14ac:dyDescent="0.3">
      <c r="D58" s="37"/>
    </row>
    <row r="59" spans="4:4" x14ac:dyDescent="0.3">
      <c r="D59" s="37"/>
    </row>
    <row r="60" spans="4:4" x14ac:dyDescent="0.3">
      <c r="D60" s="47"/>
    </row>
    <row r="61" spans="4:4" x14ac:dyDescent="0.3">
      <c r="D61" s="47"/>
    </row>
    <row r="62" spans="4:4" x14ac:dyDescent="0.3">
      <c r="D62" s="47"/>
    </row>
    <row r="63" spans="4:4" x14ac:dyDescent="0.3">
      <c r="D63" s="38"/>
    </row>
    <row r="64" spans="4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2023-03-23T06:30:09Z</dcterms:modified>
</cp:coreProperties>
</file>