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C45" i="1"/>
  <c r="C37" i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<sst xmlns="http://schemas.openxmlformats.org/spreadsheetml/2006/main" count="54" uniqueCount="54">
  <si>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</si>
  <si>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</si>
  <si>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</si>
  <si>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</si>
  <si>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</si>
  <si>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</si>
  <si>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</si>
  <si>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</si>
  <si>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</si>
  <si>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</si>
  <si>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</si>
  <si>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</si>
  <si>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</si>
  <si>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</si>
  <si>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</si>
  <si>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</si>
  <si>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</si>
  <si>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</si>
  <si>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</si>
  <si>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</si>
  <si>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</si>
  <si>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</si>
  <si>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</si>
  <si>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</si>
  <si>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</si>
  <si>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</si>
  <si>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</si>
  <si>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</si>
  <si>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</si>
  <si>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</si>
  <si>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</si>
  <si>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</si>
  <si>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</si>
  <si>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03.04.2020.</t>
  </si>
  <si>
    <t>Bravox d.o.o</t>
  </si>
  <si>
    <t>NIS - Plin NOVI SAD</t>
  </si>
  <si>
    <t>NIS PETROL - BGD</t>
  </si>
  <si>
    <t>Energenti</t>
  </si>
  <si>
    <t>STR Mihajlovic</t>
  </si>
  <si>
    <t xml:space="preserve">Juzna pruga DOO </t>
  </si>
  <si>
    <t>TIS Mitrovic</t>
  </si>
  <si>
    <t>Lovo promet</t>
  </si>
  <si>
    <t>Milk House</t>
  </si>
  <si>
    <t>PG . Aleksandrovic</t>
  </si>
  <si>
    <t>Ishrana</t>
  </si>
  <si>
    <t>Sinofarm doo</t>
  </si>
  <si>
    <t>Veltas</t>
  </si>
  <si>
    <t>Yunycom d.o.o</t>
  </si>
  <si>
    <t>EcoTrade BG doo</t>
  </si>
  <si>
    <t>Medinic d.o.o</t>
  </si>
  <si>
    <t>Superlab</t>
  </si>
  <si>
    <t>Sanitetski materij.</t>
  </si>
  <si>
    <t>Pharma swis</t>
  </si>
  <si>
    <t>Lekovi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</si>
</sst>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color rgb="FF7030A0"/>
      <name val="Arial"/>
      <family val="2"/>
      <charset val="238"/>
    </font>
    <font>
      <sz val="10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top" wrapText="1"/>
    </xf>
    <xf numFmtId="167" fontId="3" fillId="0" borderId="0" xfId="0" applyNumberFormat="1" applyFont="1"/>
    <xf numFmtId="4" fontId="8" fillId="0" borderId="0" xfId="0" applyNumberFormat="1" applyFont="1" applyFill="1" applyBorder="1"/>
    <xf numFmtId="164" fontId="3" fillId="0" borderId="4" xfId="0" applyNumberFormat="1" applyFont="1" applyBorder="1" applyProtection="1">
      <protection locked="0"/>
    </xf>
    <xf numFmtId="0" fontId="9" fillId="0" borderId="0" xfId="0" applyFont="1"/>
    <xf numFmtId="4" fontId="11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13" fillId="0" borderId="0" xfId="0" applyFont="1" applyBorder="1"/>
    <xf numFmtId="4" fontId="0" fillId="0" borderId="0" xfId="0" applyNumberFormat="1" applyFont="1" applyFill="1" applyBorder="1"/>
    <xf numFmtId="0" fontId="12" fillId="0" borderId="0" xfId="0" applyFont="1" applyFill="1" applyBorder="1"/>
    <xf numFmtId="0" fontId="14" fillId="0" borderId="0" xfId="0" applyFont="1" applyBorder="1"/>
    <xf numFmtId="4" fontId="8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0" fillId="0" borderId="0" xfId="0" applyFont="1" applyBorder="1"/>
    <xf numFmtId="168" fontId="15" fillId="0" borderId="0" xfId="0" applyNumberFormat="1" applyFont="1" applyBorder="1"/>
    <xf numFmtId="0" fontId="18" fillId="0" borderId="0" xfId="0" applyFont="1" applyBorder="1"/>
    <xf numFmtId="0" fontId="18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9" fillId="0" borderId="1" xfId="0" applyNumberFormat="1" applyFont="1" applyBorder="1" applyAlignment="1">
      <alignment horizontal="left" vertical="top"/>
    </xf>
    <xf numFmtId="4" fontId="19" fillId="0" borderId="0" xfId="0" applyNumberFormat="1" applyFont="1" applyBorder="1" applyAlignment="1">
      <alignment horizontal="left" vertical="top"/>
    </xf>
    <xf numFmtId="4" fontId="19" fillId="0" borderId="1" xfId="0" applyNumberFormat="1" applyFont="1" applyBorder="1" applyAlignment="1">
      <alignment horizontal="right" vertical="top"/>
    </xf>
    <xf numFmtId="4" fontId="0" fillId="0" borderId="1" xfId="0" applyNumberFormat="1" applyFill="1" applyBorder="1"/>
    <xf numFmtId="0" fontId="1" fillId="0" borderId="1" xfId="0" applyFont="1" applyFill="1" applyBorder="1" applyAlignment="1">
      <alignment horizontal="left" vertical="top" wrapText="1"/>
    </xf>
    <xf numFmtId="4" fontId="0" fillId="0" borderId="0" xfId="0" applyNumberFormat="1" applyFont="1" applyBorder="1"/>
    <xf numFmtId="166" fontId="17" fillId="0" borderId="0" xfId="0" applyNumberFormat="1" applyFont="1" applyBorder="1" applyAlignment="1">
      <alignment horizontal="right" vertical="top"/>
    </xf>
    <xf numFmtId="4" fontId="0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6" fontId="0" fillId="0" borderId="1" xfId="0" applyNumberFormat="1" applyFont="1" applyFill="1" applyBorder="1"/>
    <xf numFmtId="0" fontId="17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4" fontId="16" fillId="0" borderId="1" xfId="0" applyNumberFormat="1" applyFont="1" applyBorder="1" applyProtection="1"/>
    <xf numFmtId="4" fontId="11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/>
    <xf numFmtId="4" fontId="1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H43" sqref="H4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2" t="s">
        <v>2</v>
      </c>
      <c r="B2" s="4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2089908.0700000003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1722744.21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3" t="s">
        <v>7</v>
      </c>
      <c r="B7" s="44"/>
      <c r="C7" s="11">
        <f>SUM(C3:C6)</f>
        <v>3812652.2800000003</v>
      </c>
      <c r="D7" s="5"/>
      <c r="E7" s="5"/>
      <c r="F7" s="5"/>
    </row>
    <row r="8" spans="1:6" ht="18" x14ac:dyDescent="0.3">
      <c r="A8" s="45" t="s">
        <v>8</v>
      </c>
      <c r="B8" s="4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1342619.21</v>
      </c>
      <c r="D9" s="5"/>
      <c r="E9" s="5"/>
      <c r="F9" s="20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0"/>
    </row>
    <row r="11" spans="1:6" x14ac:dyDescent="0.3">
      <c r="A11" s="47" t="s">
        <v>10</v>
      </c>
      <c r="B11" s="47"/>
      <c r="C11" s="9">
        <f>SUM(C9:C10)</f>
        <v>1342619.21</v>
      </c>
      <c r="D11" s="5"/>
      <c r="E11" s="5"/>
      <c r="F11" s="5"/>
    </row>
    <row r="12" spans="1:6" x14ac:dyDescent="0.3">
      <c r="A12" s="48" t="s">
        <v>11</v>
      </c>
      <c r="B12" s="49"/>
      <c r="C12" s="9">
        <f>C7-C11</f>
        <v>2470033.0700000003</v>
      </c>
      <c r="D12" s="5"/>
      <c r="E12" s="5"/>
      <c r="F12" s="5"/>
    </row>
    <row r="13" spans="1:6" ht="18" x14ac:dyDescent="0.35">
      <c r="A13" s="50" t="s">
        <v>12</v>
      </c>
      <c r="B13" s="5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772541.67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330625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2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51382.1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188070.44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3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1" t="s">
        <v>30</v>
      </c>
      <c r="B31" s="41"/>
      <c r="C31" s="63">
        <f>SUM(C14:C30)</f>
        <v>1342619.21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34" t="s">
        <v>37</v>
      </c>
      <c r="B33" s="36"/>
      <c r="C33" s="36"/>
      <c r="D33" s="1"/>
    </row>
    <row r="34" spans="1:10" x14ac:dyDescent="0.3">
      <c r="A34" s="56"/>
      <c r="B34" s="51" t="s">
        <v>34</v>
      </c>
      <c r="C34" s="53">
        <v>583686.32999999996</v>
      </c>
      <c r="D34" s="52"/>
      <c r="E34" s="35"/>
    </row>
    <row r="35" spans="1:10" x14ac:dyDescent="0.3">
      <c r="A35" s="57"/>
      <c r="B35" s="51" t="s">
        <v>35</v>
      </c>
      <c r="C35" s="53">
        <v>74981.759999999995</v>
      </c>
      <c r="D35" s="52"/>
    </row>
    <row r="36" spans="1:10" x14ac:dyDescent="0.3">
      <c r="A36" s="21"/>
      <c r="B36" s="51" t="s">
        <v>36</v>
      </c>
      <c r="C36" s="53">
        <v>113873.58</v>
      </c>
      <c r="D36" s="52"/>
    </row>
    <row r="37" spans="1:10" ht="16.5" customHeight="1" x14ac:dyDescent="0.3">
      <c r="A37" s="32"/>
      <c r="B37" s="30"/>
      <c r="C37" s="24">
        <f>SUM(C34:C36)</f>
        <v>772541.66999999993</v>
      </c>
      <c r="D37" s="39"/>
    </row>
    <row r="38" spans="1:10" x14ac:dyDescent="0.3">
      <c r="A38" s="33" t="s">
        <v>44</v>
      </c>
      <c r="B38" s="37"/>
      <c r="D38" s="40"/>
    </row>
    <row r="39" spans="1:10" x14ac:dyDescent="0.3">
      <c r="A39" s="18"/>
      <c r="B39" s="55" t="s">
        <v>38</v>
      </c>
      <c r="C39" s="54">
        <v>242891.68</v>
      </c>
    </row>
    <row r="40" spans="1:10" x14ac:dyDescent="0.3">
      <c r="A40" s="26"/>
      <c r="B40" s="55" t="s">
        <v>39</v>
      </c>
      <c r="C40" s="54">
        <v>17908</v>
      </c>
      <c r="D40" s="1"/>
    </row>
    <row r="41" spans="1:10" x14ac:dyDescent="0.3">
      <c r="A41" s="26"/>
      <c r="B41" s="55" t="s">
        <v>40</v>
      </c>
      <c r="C41" s="54">
        <v>16038</v>
      </c>
      <c r="D41" s="2"/>
      <c r="J41" s="1"/>
    </row>
    <row r="42" spans="1:10" x14ac:dyDescent="0.3">
      <c r="A42" s="29"/>
      <c r="B42" s="55" t="s">
        <v>41</v>
      </c>
      <c r="C42" s="54">
        <v>34421.72</v>
      </c>
      <c r="D42" s="2"/>
    </row>
    <row r="43" spans="1:10" x14ac:dyDescent="0.3">
      <c r="A43" s="26"/>
      <c r="B43" s="55" t="s">
        <v>42</v>
      </c>
      <c r="C43" s="54">
        <v>18285.599999999999</v>
      </c>
      <c r="D43" s="2"/>
    </row>
    <row r="44" spans="1:10" x14ac:dyDescent="0.3">
      <c r="A44" s="18"/>
      <c r="B44" s="55" t="s">
        <v>43</v>
      </c>
      <c r="C44" s="54">
        <v>1080</v>
      </c>
      <c r="D44" s="2"/>
    </row>
    <row r="45" spans="1:10" x14ac:dyDescent="0.3">
      <c r="A45" s="18"/>
      <c r="B45" s="37"/>
      <c r="C45" s="64">
        <f>SUM(C39:C44)</f>
        <v>330625</v>
      </c>
      <c r="D45" s="2"/>
    </row>
    <row r="46" spans="1:10" x14ac:dyDescent="0.3">
      <c r="A46" s="26" t="s">
        <v>51</v>
      </c>
      <c r="B46" s="19"/>
      <c r="C46" s="38"/>
      <c r="D46" s="2"/>
    </row>
    <row r="47" spans="1:10" x14ac:dyDescent="0.3">
      <c r="B47" s="59" t="s">
        <v>45</v>
      </c>
      <c r="C47" s="58">
        <v>56005.64</v>
      </c>
    </row>
    <row r="48" spans="1:10" x14ac:dyDescent="0.3">
      <c r="B48" s="59" t="s">
        <v>46</v>
      </c>
      <c r="C48" s="58">
        <v>49536</v>
      </c>
      <c r="D48" s="19"/>
    </row>
    <row r="49" spans="1:4" x14ac:dyDescent="0.3">
      <c r="B49" s="59" t="s">
        <v>47</v>
      </c>
      <c r="C49" s="58">
        <v>28680</v>
      </c>
      <c r="D49" s="19"/>
    </row>
    <row r="50" spans="1:4" x14ac:dyDescent="0.3">
      <c r="B50" s="59" t="s">
        <v>48</v>
      </c>
      <c r="C50" s="58">
        <v>4032</v>
      </c>
      <c r="D50" s="1"/>
    </row>
    <row r="51" spans="1:4" x14ac:dyDescent="0.3">
      <c r="B51" s="59" t="s">
        <v>49</v>
      </c>
      <c r="C51" s="60">
        <v>47520</v>
      </c>
      <c r="D51" s="1"/>
    </row>
    <row r="52" spans="1:4" x14ac:dyDescent="0.3">
      <c r="B52" s="59" t="s">
        <v>50</v>
      </c>
      <c r="C52" s="60">
        <v>2296.8000000000002</v>
      </c>
      <c r="D52" s="1"/>
    </row>
    <row r="53" spans="1:4" x14ac:dyDescent="0.3">
      <c r="A53" s="27"/>
      <c r="B53" s="25"/>
      <c r="C53" s="65">
        <f>SUM(C47:C52)</f>
        <v>188070.44</v>
      </c>
      <c r="D53" s="1"/>
    </row>
    <row r="54" spans="1:4" x14ac:dyDescent="0.3">
      <c r="A54" s="62" t="s">
        <v>53</v>
      </c>
      <c r="B54" s="2"/>
      <c r="C54" s="28"/>
      <c r="D54" s="1"/>
    </row>
    <row r="55" spans="1:4" x14ac:dyDescent="0.3">
      <c r="A55" s="2"/>
      <c r="B55" s="61" t="s">
        <v>52</v>
      </c>
      <c r="C55" s="66">
        <v>51382</v>
      </c>
      <c r="D55" s="40"/>
    </row>
    <row r="56" spans="1:4" x14ac:dyDescent="0.3">
      <c r="A56" s="2"/>
      <c r="B56" s="2"/>
      <c r="C56" s="28"/>
      <c r="D56" s="1"/>
    </row>
    <row r="57" spans="1:4" x14ac:dyDescent="0.3">
      <c r="A57" s="2"/>
      <c r="B57" s="21"/>
      <c r="C57" s="31"/>
      <c r="D57" s="1"/>
    </row>
    <row r="58" spans="1:4" x14ac:dyDescent="0.3">
      <c r="A58" s="2"/>
      <c r="B58" s="21"/>
      <c r="C58" s="31"/>
      <c r="D58" s="1"/>
    </row>
    <row r="59" spans="1:4" x14ac:dyDescent="0.3">
      <c r="A59" s="2"/>
      <c r="B59" s="32"/>
      <c r="C59" s="1"/>
      <c r="D59" s="1"/>
    </row>
    <row r="60" spans="1:4" x14ac:dyDescent="0.3">
      <c r="A60" s="21"/>
      <c r="D60" s="19"/>
    </row>
    <row r="61" spans="1:4" x14ac:dyDescent="0.3">
      <c r="A61" s="24"/>
      <c r="D61" s="19"/>
    </row>
    <row r="62" spans="1:4" x14ac:dyDescent="0.3">
      <c r="A62" s="21"/>
      <c r="D62" s="19"/>
    </row>
    <row r="63" spans="1:4" x14ac:dyDescent="0.3">
      <c r="A63" s="24"/>
      <c r="D63" s="19"/>
    </row>
    <row r="64" spans="1:4" x14ac:dyDescent="0.3">
      <c r="A64" s="2"/>
      <c r="D64" s="19"/>
    </row>
    <row r="65" spans="1:4" x14ac:dyDescent="0.3">
      <c r="A65" s="2"/>
      <c r="D65" s="19"/>
    </row>
    <row r="66" spans="1:4" x14ac:dyDescent="0.3">
      <c r="A66" s="1"/>
      <c r="D66" s="19"/>
    </row>
    <row r="67" spans="1:4" x14ac:dyDescent="0.3">
      <c r="D67" s="2"/>
    </row>
    <row r="68" spans="1:4" x14ac:dyDescent="0.3">
      <c r="D68" s="19"/>
    </row>
    <row r="69" spans="1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2020-04-06T06:00:06Z</dcterms:modified>
</cp:coreProperties>
</file>