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36" i="1"/>
  <c r="C9" i="1"/>
  <c r="C49" i="1"/>
  <c r="C50" i="1" s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<sst xmlns="http://schemas.openxmlformats.org/spreadsheetml/2006/main" count="53" uniqueCount="53">
  <si>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</si>
  <si>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</si>
  <si>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</si>
  <si>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</si>
  <si>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</si>
  <si>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</si>
  <si>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</si>
  <si>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</si>
  <si>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</si>
  <si>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</si>
  <si>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</si>
  <si>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</si>
  <si>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</si>
  <si>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</si>
  <si>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</si>
  <si>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</si>
  <si>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</si>
  <si>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</si>
  <si>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</si>
  <si>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</si>
  <si>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</si>
  <si>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</si>
  <si>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</si>
  <si>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</si>
  <si>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</si>
  <si>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</si>
  <si>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</si>
  <si>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</si>
  <si>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</si>
  <si>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</si>
  <si>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</si>
  <si>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</si>
  <si>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</si>
  <si>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17.06.2020.</t>
  </si>
  <si>
    <t>Sokoprevoz</t>
  </si>
  <si>
    <t>plata-ko IV</t>
  </si>
  <si>
    <t>Bravox d.o.o</t>
  </si>
  <si>
    <t>Interlab</t>
  </si>
  <si>
    <t>ProMedia</t>
  </si>
  <si>
    <t>Galenika</t>
  </si>
  <si>
    <t>NatalyDOO</t>
  </si>
  <si>
    <t>EcoTrade BG doo</t>
  </si>
  <si>
    <t>Phoenix</t>
  </si>
  <si>
    <t>Beohem</t>
  </si>
  <si>
    <t>Farmalogist</t>
  </si>
  <si>
    <t>Zavod za transfuziju krvi-Niš</t>
  </si>
  <si>
    <t>Plate</t>
  </si>
  <si>
    <t>plate-invalidi</t>
  </si>
  <si>
    <t>Prevoz</t>
  </si>
  <si>
    <t>Energenti</t>
  </si>
  <si>
    <t>Sanitetski mater.</t>
  </si>
  <si>
    <t>Lekovi</t>
  </si>
  <si>
    <t>Krv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</si>
</sst>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4" fillId="0" borderId="0" xfId="0" applyNumberFormat="1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7" fillId="0" borderId="0" xfId="0" applyFont="1" applyFill="1" applyBorder="1"/>
    <xf numFmtId="0" fontId="12" fillId="0" borderId="0" xfId="0" applyFont="1" applyBorder="1"/>
    <xf numFmtId="4" fontId="17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Border="1"/>
    <xf numFmtId="4" fontId="9" fillId="0" borderId="0" xfId="0" applyNumberFormat="1" applyFont="1" applyBorder="1"/>
    <xf numFmtId="0" fontId="12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" fontId="0" fillId="0" borderId="0" xfId="0" applyNumberFormat="1"/>
    <xf numFmtId="4" fontId="14" fillId="0" borderId="1" xfId="0" applyNumberFormat="1" applyFont="1" applyBorder="1"/>
    <xf numFmtId="4" fontId="14" fillId="0" borderId="0" xfId="0" applyNumberFormat="1" applyFont="1" applyBorder="1"/>
    <xf numFmtId="4" fontId="19" fillId="0" borderId="1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4" fontId="11" fillId="0" borderId="1" xfId="0" applyNumberFormat="1" applyFont="1" applyFill="1" applyBorder="1"/>
    <xf numFmtId="4" fontId="3" fillId="0" borderId="1" xfId="0" applyNumberFormat="1" applyFont="1" applyFill="1" applyBorder="1"/>
    <xf numFmtId="167" fontId="3" fillId="0" borderId="1" xfId="0" applyNumberFormat="1" applyFont="1" applyFill="1" applyBorder="1"/>
    <xf numFmtId="0" fontId="15" fillId="0" borderId="0" xfId="0" applyFont="1" applyBorder="1"/>
    <xf numFmtId="0" fontId="11" fillId="0" borderId="1" xfId="0" applyFont="1" applyBorder="1"/>
    <xf numFmtId="167" fontId="9" fillId="0" borderId="0" xfId="0" applyNumberFormat="1" applyFont="1" applyFill="1" applyBorder="1"/>
    <xf numFmtId="4" fontId="8" fillId="0" borderId="0" xfId="0" applyNumberFormat="1" applyFont="1"/>
    <xf numFmtId="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31" workbookViewId="0">
      <selection activeCell="A33" sqref="A33:C5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1" t="s">
        <v>2</v>
      </c>
      <c r="B2" s="5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10682101.130000001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1298824.1399999999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2" t="s">
        <v>7</v>
      </c>
      <c r="B7" s="53"/>
      <c r="C7" s="11">
        <f>SUM(C3:C6)</f>
        <v>11980925.270000001</v>
      </c>
      <c r="D7" s="5"/>
      <c r="E7" s="5"/>
      <c r="F7" s="5"/>
    </row>
    <row r="8" spans="1:8" ht="18" x14ac:dyDescent="0.3">
      <c r="A8" s="54" t="s">
        <v>8</v>
      </c>
      <c r="B8" s="5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f>9618835.02-15021.71</f>
        <v>9603813.3099999987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15021.71</v>
      </c>
      <c r="D10" s="5"/>
      <c r="E10" s="5"/>
      <c r="F10" s="19"/>
    </row>
    <row r="11" spans="1:8" x14ac:dyDescent="0.3">
      <c r="A11" s="56" t="s">
        <v>10</v>
      </c>
      <c r="B11" s="56"/>
      <c r="C11" s="9">
        <f>SUM(C9:C10)</f>
        <v>9618835.0199999996</v>
      </c>
      <c r="D11" s="5"/>
      <c r="E11" s="5"/>
      <c r="F11" s="5"/>
    </row>
    <row r="12" spans="1:8" x14ac:dyDescent="0.3">
      <c r="A12" s="57" t="s">
        <v>11</v>
      </c>
      <c r="B12" s="58"/>
      <c r="C12" s="9">
        <f>C7-C11</f>
        <v>2362090.2500000019</v>
      </c>
      <c r="D12" s="5"/>
      <c r="E12" s="5"/>
      <c r="F12" s="5"/>
    </row>
    <row r="13" spans="1:8" ht="18" x14ac:dyDescent="0.35">
      <c r="A13" s="59" t="s">
        <v>12</v>
      </c>
      <c r="B13" s="5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7902811.1799999997</v>
      </c>
      <c r="D14" s="5"/>
      <c r="E14" s="5"/>
      <c r="F14" s="37"/>
      <c r="G14" s="35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8"/>
      <c r="G15" s="2"/>
      <c r="H15" s="1"/>
    </row>
    <row r="16" spans="1:8" x14ac:dyDescent="0.3">
      <c r="A16" s="8">
        <v>3</v>
      </c>
      <c r="B16" s="8" t="s">
        <v>15</v>
      </c>
      <c r="C16" s="10">
        <v>251900</v>
      </c>
      <c r="D16" s="5"/>
      <c r="E16" s="5"/>
      <c r="F16" s="33"/>
      <c r="G16" s="36"/>
      <c r="H16" s="1"/>
    </row>
    <row r="17" spans="1:9" x14ac:dyDescent="0.3">
      <c r="A17" s="8">
        <v>4</v>
      </c>
      <c r="B17" s="8" t="s">
        <v>16</v>
      </c>
      <c r="C17" s="10">
        <v>876049.7</v>
      </c>
      <c r="D17" s="5"/>
      <c r="E17" s="5"/>
      <c r="F17" s="38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4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9"/>
      <c r="G19" s="1"/>
      <c r="H19" s="1"/>
    </row>
    <row r="20" spans="1:9" x14ac:dyDescent="0.3">
      <c r="A20" s="16">
        <v>7</v>
      </c>
      <c r="B20" s="16" t="s">
        <v>19</v>
      </c>
      <c r="C20" s="10">
        <v>341067.91</v>
      </c>
      <c r="D20" s="5"/>
      <c r="E20" s="5"/>
      <c r="F20" s="39"/>
      <c r="G20" s="40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41"/>
      <c r="G21" s="42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8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43"/>
      <c r="G23" s="44"/>
      <c r="H23" s="1"/>
    </row>
    <row r="24" spans="1:9" ht="28.8" x14ac:dyDescent="0.3">
      <c r="A24" s="16">
        <v>11</v>
      </c>
      <c r="B24" s="17" t="s">
        <v>23</v>
      </c>
      <c r="C24" s="10">
        <v>241881.22999999998</v>
      </c>
      <c r="D24" s="5"/>
      <c r="E24" s="5"/>
      <c r="F24" s="28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0" t="s">
        <v>30</v>
      </c>
      <c r="B31" s="50"/>
      <c r="C31" s="22">
        <f>SUM(C14:C30)</f>
        <v>9618835.0199999996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48" t="s">
        <v>46</v>
      </c>
      <c r="B33" s="45"/>
      <c r="C33" s="33"/>
      <c r="D33" s="2"/>
    </row>
    <row r="34" spans="1:9" x14ac:dyDescent="0.3">
      <c r="A34" s="47"/>
      <c r="B34" s="62" t="s">
        <v>35</v>
      </c>
      <c r="C34" s="61">
        <v>7887789.4699999997</v>
      </c>
      <c r="D34" s="1"/>
    </row>
    <row r="35" spans="1:9" x14ac:dyDescent="0.3">
      <c r="A35" s="48"/>
      <c r="B35" s="62" t="s">
        <v>47</v>
      </c>
      <c r="C35" s="61">
        <v>15021.71</v>
      </c>
      <c r="D35" s="1"/>
    </row>
    <row r="36" spans="1:9" x14ac:dyDescent="0.3">
      <c r="A36" s="34"/>
      <c r="B36" s="49"/>
      <c r="C36" s="64">
        <f>SUM(C34:C35)</f>
        <v>7902811.1799999997</v>
      </c>
      <c r="D36" s="34"/>
    </row>
    <row r="37" spans="1:9" ht="16.5" customHeight="1" x14ac:dyDescent="0.3">
      <c r="A37" s="24"/>
      <c r="B37" s="36"/>
      <c r="C37" s="65"/>
      <c r="D37" s="34"/>
    </row>
    <row r="38" spans="1:9" x14ac:dyDescent="0.3">
      <c r="A38" s="26" t="s">
        <v>48</v>
      </c>
      <c r="B38" s="36"/>
      <c r="C38" s="65"/>
      <c r="D38" s="34"/>
      <c r="F38" s="33"/>
      <c r="G38" s="45"/>
      <c r="H38" s="1"/>
      <c r="I38" s="1"/>
    </row>
    <row r="39" spans="1:9" x14ac:dyDescent="0.3">
      <c r="A39" s="1"/>
      <c r="B39" s="60" t="s">
        <v>34</v>
      </c>
      <c r="C39" s="64">
        <v>251900</v>
      </c>
      <c r="D39" s="34"/>
      <c r="F39" s="33"/>
      <c r="G39" s="36"/>
      <c r="H39" s="1"/>
      <c r="I39" s="1"/>
    </row>
    <row r="40" spans="1:9" x14ac:dyDescent="0.3">
      <c r="A40" s="26"/>
      <c r="B40" s="36"/>
      <c r="C40" s="65"/>
      <c r="D40" s="34"/>
      <c r="F40" s="1"/>
      <c r="G40" s="1"/>
      <c r="H40" s="1"/>
      <c r="I40" s="1"/>
    </row>
    <row r="41" spans="1:9" x14ac:dyDescent="0.3">
      <c r="A41" s="26" t="s">
        <v>49</v>
      </c>
      <c r="B41" s="36"/>
      <c r="C41" s="65"/>
      <c r="D41" s="34"/>
      <c r="F41" s="1"/>
    </row>
    <row r="42" spans="1:9" x14ac:dyDescent="0.3">
      <c r="A42" s="1"/>
      <c r="B42" s="62" t="s">
        <v>36</v>
      </c>
      <c r="C42" s="66">
        <v>876049.7</v>
      </c>
      <c r="D42" s="34"/>
    </row>
    <row r="43" spans="1:9" x14ac:dyDescent="0.3">
      <c r="A43" s="1"/>
      <c r="B43" s="1"/>
      <c r="C43" s="46"/>
      <c r="D43" s="34"/>
    </row>
    <row r="44" spans="1:9" x14ac:dyDescent="0.3">
      <c r="A44" s="26" t="s">
        <v>50</v>
      </c>
      <c r="B44" s="28"/>
      <c r="C44" s="34"/>
      <c r="D44" s="34"/>
    </row>
    <row r="45" spans="1:9" x14ac:dyDescent="0.3">
      <c r="A45" s="1"/>
      <c r="B45" s="67" t="s">
        <v>37</v>
      </c>
      <c r="C45" s="68">
        <v>136800</v>
      </c>
      <c r="D45" s="34"/>
    </row>
    <row r="46" spans="1:9" x14ac:dyDescent="0.3">
      <c r="A46" s="26"/>
      <c r="B46" s="67" t="s">
        <v>38</v>
      </c>
      <c r="C46" s="68">
        <v>11046</v>
      </c>
      <c r="D46" s="34"/>
    </row>
    <row r="47" spans="1:9" x14ac:dyDescent="0.3">
      <c r="A47" s="1"/>
      <c r="B47" s="67" t="s">
        <v>39</v>
      </c>
      <c r="C47" s="69">
        <v>7409.11</v>
      </c>
      <c r="D47" s="34"/>
    </row>
    <row r="48" spans="1:9" x14ac:dyDescent="0.3">
      <c r="A48" s="1"/>
      <c r="B48" s="67" t="s">
        <v>40</v>
      </c>
      <c r="C48" s="69">
        <v>20736</v>
      </c>
      <c r="D48" s="34"/>
    </row>
    <row r="49" spans="1:4" x14ac:dyDescent="0.3">
      <c r="A49" s="1"/>
      <c r="B49" s="67" t="s">
        <v>41</v>
      </c>
      <c r="C49" s="70">
        <f>14090+11196.96+35496+5107.16</f>
        <v>65890.12</v>
      </c>
      <c r="D49" s="71"/>
    </row>
    <row r="50" spans="1:4" x14ac:dyDescent="0.3">
      <c r="A50" s="1"/>
      <c r="B50" s="1"/>
      <c r="C50" s="73">
        <f>SUM(C45:C49)</f>
        <v>241881.22999999998</v>
      </c>
      <c r="D50" s="71"/>
    </row>
    <row r="51" spans="1:4" x14ac:dyDescent="0.3">
      <c r="A51" s="26" t="s">
        <v>51</v>
      </c>
      <c r="B51" s="1"/>
      <c r="C51" s="33"/>
      <c r="D51" s="71"/>
    </row>
    <row r="52" spans="1:4" x14ac:dyDescent="0.3">
      <c r="A52" s="1"/>
      <c r="B52" s="72" t="s">
        <v>42</v>
      </c>
      <c r="C52" s="68">
        <v>119195.29</v>
      </c>
    </row>
    <row r="53" spans="1:4" x14ac:dyDescent="0.3">
      <c r="A53" s="1"/>
      <c r="B53" s="72" t="s">
        <v>43</v>
      </c>
      <c r="C53" s="68">
        <v>116490</v>
      </c>
    </row>
    <row r="54" spans="1:4" x14ac:dyDescent="0.3">
      <c r="A54" s="1"/>
      <c r="B54" s="72" t="s">
        <v>44</v>
      </c>
      <c r="C54" s="68">
        <v>105382.62</v>
      </c>
    </row>
    <row r="55" spans="1:4" x14ac:dyDescent="0.3">
      <c r="A55" s="1"/>
      <c r="C55" s="74">
        <f>SUM(C52:C54)</f>
        <v>341067.91</v>
      </c>
    </row>
    <row r="56" spans="1:4" x14ac:dyDescent="0.3">
      <c r="A56" s="26" t="s">
        <v>52</v>
      </c>
    </row>
    <row r="57" spans="1:4" x14ac:dyDescent="0.3">
      <c r="A57" s="1"/>
      <c r="B57" s="62" t="s">
        <v>45</v>
      </c>
      <c r="C57" s="75">
        <v>5125</v>
      </c>
    </row>
    <row r="58" spans="1:4" x14ac:dyDescent="0.3">
      <c r="A58" s="1"/>
      <c r="C58" s="63"/>
    </row>
    <row r="59" spans="1:4" x14ac:dyDescent="0.3">
      <c r="A59" s="1"/>
    </row>
    <row r="60" spans="1:4" x14ac:dyDescent="0.3">
      <c r="A60" s="1"/>
    </row>
    <row r="61" spans="1:4" x14ac:dyDescent="0.3">
      <c r="A61" s="1"/>
    </row>
    <row r="62" spans="1:4" x14ac:dyDescent="0.3">
      <c r="A62" s="1"/>
      <c r="B62" s="32"/>
    </row>
    <row r="63" spans="1:4" x14ac:dyDescent="0.3">
      <c r="A63" s="1"/>
      <c r="B63" s="1"/>
    </row>
    <row r="64" spans="1:4" x14ac:dyDescent="0.3">
      <c r="A64" s="1"/>
      <c r="B64" s="23"/>
    </row>
    <row r="65" spans="1:4" x14ac:dyDescent="0.3">
      <c r="A65" s="1"/>
    </row>
    <row r="66" spans="1:4" x14ac:dyDescent="0.3">
      <c r="A66" s="1"/>
    </row>
    <row r="67" spans="1:4" x14ac:dyDescent="0.3">
      <c r="A67" s="1"/>
      <c r="B67" s="30"/>
    </row>
    <row r="68" spans="1:4" x14ac:dyDescent="0.3">
      <c r="B68" s="27"/>
    </row>
    <row r="69" spans="1:4" x14ac:dyDescent="0.3">
      <c r="B69" s="31"/>
    </row>
    <row r="76" spans="1:4" x14ac:dyDescent="0.3">
      <c r="B76" s="18"/>
      <c r="D76" s="2"/>
    </row>
    <row r="77" spans="1:4" x14ac:dyDescent="0.3">
      <c r="D77" s="2"/>
    </row>
    <row r="78" spans="1:4" x14ac:dyDescent="0.3">
      <c r="C78" s="1"/>
    </row>
    <row r="89" spans="4:4" x14ac:dyDescent="0.3">
      <c r="D89" s="27"/>
    </row>
    <row r="90" spans="4:4" x14ac:dyDescent="0.3">
      <c r="D90" s="25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2020-06-18T08:27:01Z</cp:lastPrinted>
  <dcterms:created xsi:type="dcterms:W3CDTF">2018-07-30T07:31:11Z</dcterms:created>
  <dcterms:modified xsi:type="dcterms:W3CDTF">2020-06-18T08:27:12Z</dcterms:modified>
</cp:coreProperties>
</file>