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63" i="1" l="1"/>
  <c r="C58" i="1"/>
  <c r="C48" i="1"/>
  <c r="C20" i="1" l="1"/>
  <c r="C19" i="1"/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<sst xmlns="http://schemas.openxmlformats.org/spreadsheetml/2006/main" count="60" uniqueCount="59">
  <si>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</si>
  <si>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</si>
  <si>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</si>
  <si>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</si>
  <si>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</si>
  <si>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</si>
  <si>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</si>
  <si>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</si>
  <si>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</si>
  <si>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</si>
  <si>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</si>
  <si>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</si>
  <si>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</si>
  <si>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</si>
  <si>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</si>
  <si>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</si>
  <si>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</si>
  <si>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</si>
  <si>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</si>
  <si>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</si>
  <si>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</si>
  <si>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</si>
  <si>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</si>
  <si>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</si>
  <si>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</si>
  <si>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</si>
  <si>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</si>
  <si>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</si>
  <si>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</si>
  <si>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</si>
  <si>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</si>
  <si>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</si>
  <si>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</si>
  <si>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19.11.2021.</t>
  </si>
  <si>
    <t>Jubilarne nagrade</t>
  </si>
  <si>
    <t>Zaposleni</t>
  </si>
  <si>
    <t>Energrnti</t>
  </si>
  <si>
    <t>EPS</t>
  </si>
  <si>
    <t>Materijal.i ost.trošk.</t>
  </si>
  <si>
    <t>Solidarna pomoć</t>
  </si>
  <si>
    <t>Nataly drogerija</t>
  </si>
  <si>
    <t>JP Pošta</t>
  </si>
  <si>
    <t>ZZZ Timok</t>
  </si>
  <si>
    <t>Trade promet</t>
  </si>
  <si>
    <t>JKP Napredak</t>
  </si>
  <si>
    <t>EPS -RTV taksa</t>
  </si>
  <si>
    <t>Med.fak. Niš-školarina</t>
  </si>
  <si>
    <t>Lekovi</t>
  </si>
  <si>
    <t>Medikunion</t>
  </si>
  <si>
    <t>Farmalogist</t>
  </si>
  <si>
    <t>Vega</t>
  </si>
  <si>
    <t>Phoenix</t>
  </si>
  <si>
    <t>Medica linea</t>
  </si>
  <si>
    <t>Adoc</t>
  </si>
  <si>
    <t>Sopharma</t>
  </si>
  <si>
    <t>San.materijal</t>
  </si>
  <si>
    <t>Sinofarm</t>
  </si>
  <si>
    <t>Ecotrade</t>
  </si>
  <si>
    <t>Beohem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</si>
</sst>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dd\.mm\.yyyy\."/>
    <numFmt numFmtId="169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0"/>
      <color rgb="FF0070C0"/>
      <name val="Tahoma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0" fontId="1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/>
    </xf>
    <xf numFmtId="169" fontId="1" fillId="0" borderId="0" xfId="0" applyNumberFormat="1" applyFont="1" applyFill="1" applyBorder="1" applyAlignment="1">
      <alignment horizontal="left" vertical="top" wrapText="1"/>
    </xf>
    <xf numFmtId="14" fontId="0" fillId="0" borderId="0" xfId="0" applyNumberFormat="1" applyFill="1" applyBorder="1"/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Border="1"/>
    <xf numFmtId="0" fontId="8" fillId="0" borderId="0" xfId="0" applyFont="1" applyFill="1" applyBorder="1" applyAlignment="1">
      <alignment horizontal="left" vertical="top" wrapText="1"/>
    </xf>
    <xf numFmtId="167" fontId="9" fillId="0" borderId="0" xfId="0" applyNumberFormat="1" applyFont="1" applyFill="1" applyBorder="1"/>
    <xf numFmtId="4" fontId="9" fillId="0" borderId="0" xfId="0" applyNumberFormat="1" applyFont="1" applyBorder="1"/>
    <xf numFmtId="0" fontId="0" fillId="0" borderId="0" xfId="0" applyFont="1" applyBorder="1"/>
    <xf numFmtId="14" fontId="16" fillId="0" borderId="0" xfId="0" applyNumberFormat="1" applyFont="1" applyProtection="1">
      <protection locked="0"/>
    </xf>
    <xf numFmtId="0" fontId="9" fillId="0" borderId="0" xfId="0" applyFont="1" applyBorder="1" applyAlignment="1">
      <alignment horizontal="left" vertical="top" wrapText="1"/>
    </xf>
    <xf numFmtId="167" fontId="9" fillId="0" borderId="0" xfId="0" applyNumberFormat="1" applyFont="1" applyBorder="1" applyAlignment="1">
      <alignment horizontal="right" vertical="top"/>
    </xf>
    <xf numFmtId="0" fontId="13" fillId="0" borderId="0" xfId="0" applyFont="1" applyBorder="1" applyAlignment="1">
      <alignment horizontal="left" vertical="top" wrapText="1"/>
    </xf>
    <xf numFmtId="167" fontId="8" fillId="0" borderId="0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7" fontId="8" fillId="0" borderId="1" xfId="0" applyNumberFormat="1" applyFont="1" applyFill="1" applyBorder="1" applyAlignment="1">
      <alignment horizontal="right" vertical="top"/>
    </xf>
    <xf numFmtId="0" fontId="9" fillId="0" borderId="1" xfId="0" applyFont="1" applyBorder="1"/>
    <xf numFmtId="0" fontId="17" fillId="0" borderId="0" xfId="0" applyFont="1" applyBorder="1" applyAlignment="1">
      <alignment horizontal="left" vertical="top" wrapText="1"/>
    </xf>
    <xf numFmtId="167" fontId="18" fillId="0" borderId="0" xfId="0" applyNumberFormat="1" applyFont="1" applyFill="1" applyBorder="1" applyAlignment="1">
      <alignment horizontal="right" vertical="top"/>
    </xf>
    <xf numFmtId="0" fontId="8" fillId="0" borderId="1" xfId="0" applyFont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4" fontId="9" fillId="0" borderId="1" xfId="0" applyNumberFormat="1" applyFont="1" applyFill="1" applyBorder="1"/>
    <xf numFmtId="0" fontId="8" fillId="0" borderId="1" xfId="0" applyFont="1" applyFill="1" applyBorder="1" applyAlignment="1">
      <alignment horizontal="left" vertical="top" wrapText="1"/>
    </xf>
    <xf numFmtId="4" fontId="15" fillId="0" borderId="1" xfId="0" applyNumberFormat="1" applyFont="1" applyFill="1" applyBorder="1"/>
    <xf numFmtId="167" fontId="9" fillId="0" borderId="1" xfId="0" applyNumberFormat="1" applyFont="1" applyFill="1" applyBorder="1"/>
    <xf numFmtId="4" fontId="8" fillId="0" borderId="1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/>
    <xf numFmtId="4" fontId="1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/>
    <xf numFmtId="4" fontId="0" fillId="0" borderId="1" xfId="0" applyNumberFormat="1" applyBorder="1"/>
    <xf numFmtId="4" fontId="6" fillId="0" borderId="0" xfId="0" applyNumberFormat="1" applyFont="1"/>
    <xf numFmtId="167" fontId="7" fillId="0" borderId="0" xfId="0" applyNumberFormat="1" applyFont="1"/>
    <xf numFmtId="0" fontId="9" fillId="0" borderId="1" xfId="0" applyFont="1" applyBorder="1" applyAlignment="1">
      <alignment horizontal="left" vertical="top" wrapText="1"/>
    </xf>
    <xf numFmtId="167" fontId="9" fillId="0" borderId="1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topLeftCell="A40" zoomScale="91" zoomScaleNormal="91" workbookViewId="0">
      <selection activeCell="F14" sqref="F14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47" t="s">
        <v>33</v>
      </c>
    </row>
    <row r="2" spans="1:8" ht="18" x14ac:dyDescent="0.3">
      <c r="A2" s="53" t="s">
        <v>2</v>
      </c>
      <c r="B2" s="53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11457748.6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951331.53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4" t="s">
        <v>7</v>
      </c>
      <c r="B7" s="55"/>
      <c r="C7" s="7">
        <f>SUM(C3:C6)</f>
        <v>12409080.129999999</v>
      </c>
      <c r="D7" s="3"/>
      <c r="E7" s="3"/>
      <c r="F7" s="3"/>
    </row>
    <row r="8" spans="1:8" ht="18" x14ac:dyDescent="0.3">
      <c r="A8" s="56" t="s">
        <v>8</v>
      </c>
      <c r="B8" s="57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8143344.3499999996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58" t="s">
        <v>10</v>
      </c>
      <c r="B11" s="58"/>
      <c r="C11" s="5">
        <f>SUM(C9:C10)</f>
        <v>8143344.3499999996</v>
      </c>
      <c r="D11" s="3"/>
      <c r="E11" s="3"/>
      <c r="F11" s="3"/>
    </row>
    <row r="12" spans="1:8" x14ac:dyDescent="0.3">
      <c r="A12" s="59" t="s">
        <v>11</v>
      </c>
      <c r="B12" s="60"/>
      <c r="C12" s="5">
        <f>C7-C11</f>
        <v>4265735.7799999993</v>
      </c>
      <c r="D12" s="3"/>
      <c r="E12" s="3"/>
      <c r="F12" s="3"/>
    </row>
    <row r="13" spans="1:8" ht="18" x14ac:dyDescent="0.35">
      <c r="A13" s="61" t="s">
        <v>12</v>
      </c>
      <c r="B13" s="61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247869.89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676822.61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f>288467.49+64639</f>
        <v>353106.49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f>195659.4+6573365.96</f>
        <v>6769025.3600000003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96520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2" t="s">
        <v>30</v>
      </c>
      <c r="B31" s="52"/>
      <c r="C31" s="17">
        <f>SUM(C14:C30)</f>
        <v>8143344.3500000006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3" spans="1:8" x14ac:dyDescent="0.3">
      <c r="A33" s="42" t="s">
        <v>34</v>
      </c>
      <c r="B33" s="1"/>
      <c r="C33" s="45"/>
      <c r="D33" s="3"/>
      <c r="E33" s="3"/>
      <c r="F33" s="3"/>
    </row>
    <row r="34" spans="1:8" ht="17.399999999999999" customHeight="1" x14ac:dyDescent="0.3">
      <c r="A34" s="46"/>
      <c r="B34" s="66" t="s">
        <v>35</v>
      </c>
      <c r="C34" s="67">
        <v>247869.89</v>
      </c>
      <c r="D34" s="18"/>
      <c r="E34" s="2"/>
      <c r="F34" s="38"/>
      <c r="G34" s="39"/>
      <c r="H34" s="25"/>
    </row>
    <row r="35" spans="1:8" x14ac:dyDescent="0.3">
      <c r="A35" s="46"/>
      <c r="B35" s="48"/>
      <c r="C35" s="49"/>
      <c r="D35" s="36"/>
      <c r="E35" s="32"/>
      <c r="F35" s="32"/>
      <c r="G35" s="32"/>
      <c r="H35" s="32"/>
    </row>
    <row r="36" spans="1:8" x14ac:dyDescent="0.3">
      <c r="A36" s="42" t="s">
        <v>36</v>
      </c>
      <c r="B36" s="48"/>
      <c r="C36" s="49"/>
      <c r="D36" s="36"/>
      <c r="E36" s="32"/>
      <c r="F36" s="32"/>
      <c r="G36" s="32"/>
      <c r="H36" s="32"/>
    </row>
    <row r="37" spans="1:8" x14ac:dyDescent="0.3">
      <c r="A37" s="46"/>
      <c r="B37" s="80" t="s">
        <v>37</v>
      </c>
      <c r="C37" s="81">
        <v>676822.61</v>
      </c>
      <c r="D37" s="26"/>
      <c r="E37" s="32"/>
      <c r="F37" s="40"/>
      <c r="G37" s="32"/>
      <c r="H37" s="32"/>
    </row>
    <row r="38" spans="1:8" x14ac:dyDescent="0.3">
      <c r="A38" s="46"/>
      <c r="B38" s="48"/>
      <c r="C38" s="49"/>
      <c r="D38" s="37"/>
      <c r="E38" s="32"/>
      <c r="F38" s="32"/>
      <c r="G38" s="32"/>
      <c r="H38" s="32"/>
    </row>
    <row r="39" spans="1:8" x14ac:dyDescent="0.3">
      <c r="A39" s="42" t="s">
        <v>38</v>
      </c>
      <c r="B39" s="48"/>
      <c r="C39" s="49"/>
      <c r="D39" s="37"/>
      <c r="E39" s="32"/>
      <c r="F39" s="32"/>
      <c r="G39" s="32"/>
      <c r="H39" s="32"/>
    </row>
    <row r="40" spans="1:8" x14ac:dyDescent="0.3">
      <c r="A40" s="46"/>
      <c r="B40" s="66" t="s">
        <v>39</v>
      </c>
      <c r="C40" s="67">
        <v>64639</v>
      </c>
      <c r="D40" s="64"/>
      <c r="E40" s="41"/>
      <c r="F40" s="41"/>
      <c r="G40" s="41"/>
      <c r="H40" s="41"/>
    </row>
    <row r="41" spans="1:8" x14ac:dyDescent="0.3">
      <c r="A41" s="46"/>
      <c r="B41" s="63" t="s">
        <v>40</v>
      </c>
      <c r="C41" s="62">
        <v>35347.199999999997</v>
      </c>
      <c r="D41" s="23"/>
      <c r="E41" s="32"/>
      <c r="F41" s="40"/>
      <c r="G41" s="32"/>
      <c r="H41" s="32"/>
    </row>
    <row r="42" spans="1:8" x14ac:dyDescent="0.3">
      <c r="A42" s="42"/>
      <c r="B42" s="63" t="s">
        <v>46</v>
      </c>
      <c r="C42" s="62">
        <v>28750</v>
      </c>
      <c r="D42" s="23"/>
      <c r="E42" s="32"/>
      <c r="F42" s="32"/>
      <c r="G42" s="32"/>
      <c r="H42" s="32"/>
    </row>
    <row r="43" spans="1:8" x14ac:dyDescent="0.3">
      <c r="A43" s="46"/>
      <c r="B43" s="63" t="s">
        <v>41</v>
      </c>
      <c r="C43" s="62">
        <v>216.82</v>
      </c>
      <c r="D43" s="23"/>
      <c r="E43" s="41"/>
      <c r="F43" s="41"/>
      <c r="G43" s="41"/>
      <c r="H43" s="41"/>
    </row>
    <row r="44" spans="1:8" x14ac:dyDescent="0.3">
      <c r="A44" s="46"/>
      <c r="B44" s="63" t="s">
        <v>42</v>
      </c>
      <c r="C44" s="62">
        <v>3500</v>
      </c>
      <c r="D44" s="23"/>
      <c r="E44" s="2"/>
      <c r="F44" s="38"/>
      <c r="G44" s="39"/>
      <c r="H44" s="25"/>
    </row>
    <row r="45" spans="1:8" x14ac:dyDescent="0.3">
      <c r="A45" s="46"/>
      <c r="B45" s="63" t="s">
        <v>43</v>
      </c>
      <c r="C45" s="62">
        <v>15669.12</v>
      </c>
      <c r="D45" s="23"/>
      <c r="E45" s="2"/>
      <c r="F45" s="38"/>
      <c r="G45" s="39"/>
      <c r="H45" s="25"/>
    </row>
    <row r="46" spans="1:8" x14ac:dyDescent="0.3">
      <c r="A46" s="46"/>
      <c r="B46" s="63" t="s">
        <v>44</v>
      </c>
      <c r="C46" s="62">
        <v>203788.34999999998</v>
      </c>
      <c r="D46" s="23"/>
      <c r="E46" s="1"/>
    </row>
    <row r="47" spans="1:8" x14ac:dyDescent="0.3">
      <c r="A47" s="46"/>
      <c r="B47" s="63" t="s">
        <v>45</v>
      </c>
      <c r="C47" s="62">
        <v>1196</v>
      </c>
      <c r="D47" s="23"/>
      <c r="E47" s="1"/>
    </row>
    <row r="48" spans="1:8" x14ac:dyDescent="0.3">
      <c r="A48" s="46"/>
      <c r="B48" s="23"/>
      <c r="C48" s="65">
        <f>SUM(C40:C47)</f>
        <v>353106.49</v>
      </c>
      <c r="D48" s="50"/>
    </row>
    <row r="49" spans="1:4" x14ac:dyDescent="0.3">
      <c r="A49" s="42" t="s">
        <v>47</v>
      </c>
      <c r="B49" s="23"/>
      <c r="C49" s="51"/>
      <c r="D49" s="50"/>
    </row>
    <row r="50" spans="1:4" x14ac:dyDescent="0.3">
      <c r="A50" s="46"/>
      <c r="B50" s="63" t="s">
        <v>48</v>
      </c>
      <c r="C50" s="68">
        <v>6573365.96</v>
      </c>
      <c r="D50" s="43"/>
    </row>
    <row r="51" spans="1:4" x14ac:dyDescent="0.3">
      <c r="A51" s="32"/>
      <c r="B51" s="69" t="s">
        <v>49</v>
      </c>
      <c r="C51" s="70">
        <v>14982.55</v>
      </c>
      <c r="D51" s="43"/>
    </row>
    <row r="52" spans="1:4" x14ac:dyDescent="0.3">
      <c r="A52" s="1"/>
      <c r="B52" s="71" t="s">
        <v>50</v>
      </c>
      <c r="C52" s="72">
        <v>26196.720000000001</v>
      </c>
      <c r="D52" s="44"/>
    </row>
    <row r="53" spans="1:4" x14ac:dyDescent="0.3">
      <c r="A53" s="1"/>
      <c r="B53" s="73" t="s">
        <v>51</v>
      </c>
      <c r="C53" s="75">
        <v>50836.3</v>
      </c>
      <c r="D53" s="37"/>
    </row>
    <row r="54" spans="1:4" x14ac:dyDescent="0.3">
      <c r="A54" s="1"/>
      <c r="B54" s="74" t="s">
        <v>52</v>
      </c>
      <c r="C54" s="76">
        <v>1524.93</v>
      </c>
      <c r="D54" s="1"/>
    </row>
    <row r="55" spans="1:4" x14ac:dyDescent="0.3">
      <c r="A55" s="1"/>
      <c r="B55" s="74" t="s">
        <v>48</v>
      </c>
      <c r="C55" s="76">
        <v>58457.61</v>
      </c>
      <c r="D55" s="1"/>
    </row>
    <row r="56" spans="1:4" x14ac:dyDescent="0.3">
      <c r="A56" s="1"/>
      <c r="B56" s="74" t="s">
        <v>53</v>
      </c>
      <c r="C56" s="77">
        <v>5776.3</v>
      </c>
      <c r="D56" s="1"/>
    </row>
    <row r="57" spans="1:4" x14ac:dyDescent="0.3">
      <c r="B57" s="74" t="s">
        <v>54</v>
      </c>
      <c r="C57" s="77">
        <v>37884.99</v>
      </c>
    </row>
    <row r="58" spans="1:4" x14ac:dyDescent="0.3">
      <c r="C58" s="78">
        <f>SUM(C50:C57)</f>
        <v>6769025.3599999994</v>
      </c>
    </row>
    <row r="59" spans="1:4" x14ac:dyDescent="0.3">
      <c r="A59" s="16" t="s">
        <v>55</v>
      </c>
    </row>
    <row r="60" spans="1:4" x14ac:dyDescent="0.3">
      <c r="B60" s="69" t="s">
        <v>56</v>
      </c>
      <c r="C60" s="67">
        <v>60736</v>
      </c>
      <c r="D60" s="27"/>
    </row>
    <row r="61" spans="1:4" x14ac:dyDescent="0.3">
      <c r="B61" s="66" t="s">
        <v>57</v>
      </c>
      <c r="C61" s="67">
        <v>33264</v>
      </c>
      <c r="D61" s="36"/>
    </row>
    <row r="62" spans="1:4" x14ac:dyDescent="0.3">
      <c r="B62" s="69" t="s">
        <v>58</v>
      </c>
      <c r="C62" s="67">
        <v>2520</v>
      </c>
      <c r="D62" s="27"/>
    </row>
    <row r="63" spans="1:4" x14ac:dyDescent="0.3">
      <c r="B63" s="3"/>
      <c r="C63" s="79">
        <f>SUM(C60:C62)</f>
        <v>96520</v>
      </c>
      <c r="D63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2021-11-22T06:42:36Z</dcterms:modified>
</cp:coreProperties>
</file>