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48" i="1"/>
  <c r="C40" i="1" l="1"/>
  <c r="C10" i="1"/>
  <c r="C9" i="1"/>
  <c r="C16" i="1"/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<sst xmlns="http://schemas.openxmlformats.org/spreadsheetml/2006/main" count="49" uniqueCount="48">
  <si>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</si>
  <si>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</si>
  <si>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</si>
  <si>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</si>
  <si>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</si>
  <si>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</si>
  <si>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</si>
  <si>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</si>
  <si>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</si>
  <si>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</si>
  <si>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</si>
  <si>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</si>
  <si>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</si>
  <si>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</si>
  <si>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</si>
  <si>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</si>
  <si>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</si>
  <si>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</si>
  <si>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</si>
  <si>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</si>
  <si>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</si>
  <si>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</si>
  <si>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</si>
  <si>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</si>
  <si>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</si>
  <si>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</si>
  <si>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</si>
  <si>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</si>
  <si>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</si>
  <si>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</si>
  <si>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</si>
  <si>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</si>
  <si>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</si>
  <si>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</si>
  <si>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09.10.2023.</t>
  </si>
  <si>
    <t>Plate</t>
  </si>
  <si>
    <t>RFZO-povraćaj po zapisniku o kontroli</t>
  </si>
  <si>
    <t>Prevoz</t>
  </si>
  <si>
    <t>Zaposleni</t>
  </si>
  <si>
    <t>Ishrana</t>
  </si>
  <si>
    <t>Dakom Doo</t>
  </si>
  <si>
    <t xml:space="preserve">DIS </t>
  </si>
  <si>
    <t>PTR Sokopek</t>
  </si>
  <si>
    <t>Mihajlović DOO</t>
  </si>
  <si>
    <t>NBA Patriota DOO</t>
  </si>
  <si>
    <t>PG Jugoslav Aleksandrovic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</si>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</sst>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6" fillId="0" borderId="0" xfId="0" applyNumberFormat="1" applyFont="1"/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167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zoomScale="91" zoomScaleNormal="91" workbookViewId="0">
      <selection activeCell="F47" sqref="F4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4637735.1099999994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9" t="s">
        <v>7</v>
      </c>
      <c r="B7" s="40"/>
      <c r="C7" s="7">
        <f>SUM(C3:C6)</f>
        <v>4637735.1099999994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f>1034444.02+162573.36+446529.58</f>
        <v>1643546.96</v>
      </c>
      <c r="D9" s="12"/>
      <c r="E9" s="12"/>
    </row>
    <row r="10" spans="1:7" x14ac:dyDescent="0.3">
      <c r="A10" s="4">
        <v>2</v>
      </c>
      <c r="B10" s="4" t="s">
        <v>9</v>
      </c>
      <c r="C10" s="6">
        <f>881357.71+13577.41</f>
        <v>894935.12</v>
      </c>
      <c r="D10" s="12"/>
      <c r="E10" s="12"/>
    </row>
    <row r="11" spans="1:7" x14ac:dyDescent="0.3">
      <c r="A11" s="43" t="s">
        <v>10</v>
      </c>
      <c r="B11" s="43"/>
      <c r="C11" s="5">
        <f>SUM(C9:C10)</f>
        <v>2538482.08</v>
      </c>
      <c r="D11" s="3"/>
      <c r="E11" s="3"/>
    </row>
    <row r="12" spans="1:7" x14ac:dyDescent="0.3">
      <c r="A12" s="44" t="s">
        <v>11</v>
      </c>
      <c r="B12" s="45"/>
      <c r="C12" s="5">
        <f>C7-C11</f>
        <v>2099253.0299999993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13577.41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f>446529.58+881357.71</f>
        <v>1327887.29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1034444.02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162573.35999999999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2538482.0799999996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B35" s="35" t="s">
        <v>36</v>
      </c>
      <c r="C35" s="36">
        <v>13577.41</v>
      </c>
    </row>
    <row r="36" spans="1:4" x14ac:dyDescent="0.3">
      <c r="C36" s="34">
        <f>SUM(C35:C35)</f>
        <v>13577.41</v>
      </c>
    </row>
    <row r="37" spans="1:4" x14ac:dyDescent="0.3">
      <c r="A37" s="14" t="s">
        <v>37</v>
      </c>
    </row>
    <row r="38" spans="1:4" x14ac:dyDescent="0.3">
      <c r="B38" s="47" t="s">
        <v>38</v>
      </c>
      <c r="C38" s="48">
        <v>446529.58</v>
      </c>
    </row>
    <row r="39" spans="1:4" x14ac:dyDescent="0.3">
      <c r="B39" s="47" t="s">
        <v>36</v>
      </c>
      <c r="C39" s="48">
        <v>881357.71</v>
      </c>
    </row>
    <row r="40" spans="1:4" x14ac:dyDescent="0.3">
      <c r="C40" s="33">
        <f>SUM(C38:C39)</f>
        <v>1327887.29</v>
      </c>
    </row>
    <row r="41" spans="1:4" x14ac:dyDescent="0.3">
      <c r="A41" s="14" t="s">
        <v>39</v>
      </c>
    </row>
    <row r="42" spans="1:4" x14ac:dyDescent="0.3">
      <c r="B42" s="50" t="s">
        <v>40</v>
      </c>
      <c r="C42" s="49">
        <v>504420.42000000004</v>
      </c>
      <c r="D42" s="51"/>
    </row>
    <row r="43" spans="1:4" x14ac:dyDescent="0.3">
      <c r="B43" s="50" t="s">
        <v>41</v>
      </c>
      <c r="C43" s="49">
        <v>90872</v>
      </c>
      <c r="D43" s="51"/>
    </row>
    <row r="44" spans="1:4" x14ac:dyDescent="0.3">
      <c r="B44" s="50" t="s">
        <v>42</v>
      </c>
      <c r="C44" s="49">
        <v>178882</v>
      </c>
      <c r="D44" s="51"/>
    </row>
    <row r="45" spans="1:4" x14ac:dyDescent="0.3">
      <c r="B45" s="50" t="s">
        <v>43</v>
      </c>
      <c r="C45" s="49">
        <v>205891.65000000002</v>
      </c>
      <c r="D45" s="51"/>
    </row>
    <row r="46" spans="1:4" x14ac:dyDescent="0.3">
      <c r="B46" s="50" t="s">
        <v>44</v>
      </c>
      <c r="C46" s="49">
        <v>53651.95</v>
      </c>
      <c r="D46" s="51"/>
    </row>
    <row r="47" spans="1:4" x14ac:dyDescent="0.3">
      <c r="B47" s="50" t="s">
        <v>45</v>
      </c>
      <c r="C47" s="49">
        <v>726</v>
      </c>
      <c r="D47" s="51"/>
    </row>
    <row r="48" spans="1:4" x14ac:dyDescent="0.3">
      <c r="C48" s="34">
        <f>SUM(C42:C47)</f>
        <v>1034444.02</v>
      </c>
      <c r="D48" s="1"/>
    </row>
    <row r="49" spans="1:4" x14ac:dyDescent="0.3">
      <c r="A49" s="14" t="s">
        <v>46</v>
      </c>
      <c r="D49" s="1"/>
    </row>
    <row r="50" spans="1:4" x14ac:dyDescent="0.3">
      <c r="B50" s="47" t="s">
        <v>47</v>
      </c>
      <c r="C50" s="48">
        <v>162573.35999999999</v>
      </c>
    </row>
    <row r="51" spans="1:4" x14ac:dyDescent="0.3">
      <c r="C51" s="33">
        <f>SUM(C50)</f>
        <v>162573.35999999999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2023-10-10T06:37:08Z</dcterms:modified>
</cp:coreProperties>
</file>