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1" i="1" l="1"/>
  <c r="C48" i="1"/>
  <c r="C40" i="1" l="1"/>
  <c r="C10" i="1"/>
  <c r="C9" i="1"/>
  <c r="C16" i="1"/>
  <c r="C36" i="1" l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<sst xmlns="http://schemas.openxmlformats.org/spreadsheetml/2006/main" count="49" uniqueCount="48">
  <si>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</si>
  <si>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</si>
  <si>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</si>
  <si>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</si>
  <si>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</si>
  <si>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</si>
  <si>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</si>
  <si>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</si>
  <si>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</si>
  <si>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</si>
  <si>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</si>
  <si>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</si>
  <si>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</si>
  <si>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</si>
  <si>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</si>
  <si>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</si>
  <si>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</si>
  <si>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</si>
  <si>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</si>
  <si>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</si>
  <si>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</si>
  <si>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</si>
  <si>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</si>
  <si>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</si>
  <si>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</si>
  <si>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</si>
  <si>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</si>
  <si>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</si>
  <si>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</si>
  <si>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</si>
  <si>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</si>
  <si>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</si>
  <si>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</si>
  <si>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</si>
  <si>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09.10.2023.</t>
  </si>
  <si>
    <t>Plate</t>
  </si>
  <si>
    <t>RFZO-povraćaj po zapisniku o kontroli</t>
  </si>
  <si>
    <t>Prevoz</t>
  </si>
  <si>
    <t>Zaposleni</t>
  </si>
  <si>
    <t>Ishrana</t>
  </si>
  <si>
    <t>Dakom Doo</t>
  </si>
  <si>
    <t xml:space="preserve">DIS </t>
  </si>
  <si>
    <t>PTR Sokopek</t>
  </si>
  <si>
    <t>Mihajlović DOO</t>
  </si>
  <si>
    <t>NBA Patriota DOO</t>
  </si>
  <si>
    <t>PG Jugoslav Aleksandrovic</t>
  </si>
  <si>
    <t>Lekovi</t>
  </si>
  <si>
    <t>Messer tehnogas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</si>
</sst>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167" fontId="6" fillId="0" borderId="0" xfId="0" applyNumberFormat="1" applyFont="1"/>
    <xf numFmtId="168" fontId="8" fillId="2" borderId="1" xfId="0" applyNumberFormat="1" applyFont="1" applyFill="1" applyBorder="1" applyAlignment="1">
      <alignment horizontal="left" vertical="top" wrapText="1"/>
    </xf>
    <xf numFmtId="167" fontId="8" fillId="2" borderId="1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0" fillId="0" borderId="1" xfId="0" applyBorder="1"/>
    <xf numFmtId="4" fontId="0" fillId="0" borderId="1" xfId="0" applyNumberFormat="1" applyBorder="1"/>
    <xf numFmtId="167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topLeftCell="A25" zoomScale="91" zoomScaleNormal="91" workbookViewId="0">
      <selection activeCell="F47" sqref="F47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34</v>
      </c>
    </row>
    <row r="2" spans="1:7" ht="18" x14ac:dyDescent="0.3">
      <c r="A2" s="38" t="s">
        <v>2</v>
      </c>
      <c r="B2" s="38"/>
      <c r="C2" s="3"/>
      <c r="D2" s="3"/>
      <c r="E2" s="3"/>
    </row>
    <row r="3" spans="1:7" x14ac:dyDescent="0.3">
      <c r="A3" s="4">
        <v>1</v>
      </c>
      <c r="B3" s="4" t="s">
        <v>3</v>
      </c>
      <c r="C3" s="5">
        <v>4637735.1099999994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/>
      <c r="D6" s="3"/>
      <c r="E6" s="3"/>
    </row>
    <row r="7" spans="1:7" x14ac:dyDescent="0.3">
      <c r="A7" s="39" t="s">
        <v>7</v>
      </c>
      <c r="B7" s="40"/>
      <c r="C7" s="7">
        <f>SUM(C3:C6)</f>
        <v>4637735.1099999994</v>
      </c>
      <c r="D7" s="3"/>
      <c r="E7" s="3"/>
    </row>
    <row r="8" spans="1:7" ht="18" x14ac:dyDescent="0.3">
      <c r="A8" s="41" t="s">
        <v>8</v>
      </c>
      <c r="B8" s="42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f>1034444.02+162573.36+446529.58</f>
        <v>1643546.96</v>
      </c>
      <c r="D9" s="12"/>
      <c r="E9" s="12"/>
    </row>
    <row r="10" spans="1:7" x14ac:dyDescent="0.3">
      <c r="A10" s="4">
        <v>2</v>
      </c>
      <c r="B10" s="4" t="s">
        <v>9</v>
      </c>
      <c r="C10" s="6">
        <f>881357.71+13577.41</f>
        <v>894935.12</v>
      </c>
      <c r="D10" s="12"/>
      <c r="E10" s="12"/>
    </row>
    <row r="11" spans="1:7" x14ac:dyDescent="0.3">
      <c r="A11" s="43" t="s">
        <v>10</v>
      </c>
      <c r="B11" s="43"/>
      <c r="C11" s="5">
        <f>SUM(C9:C10)</f>
        <v>2538482.08</v>
      </c>
      <c r="D11" s="3"/>
      <c r="E11" s="3"/>
    </row>
    <row r="12" spans="1:7" x14ac:dyDescent="0.3">
      <c r="A12" s="44" t="s">
        <v>11</v>
      </c>
      <c r="B12" s="45"/>
      <c r="C12" s="5">
        <f>C7-C11</f>
        <v>2099253.0299999993</v>
      </c>
      <c r="D12" s="3"/>
      <c r="E12" s="3"/>
    </row>
    <row r="13" spans="1:7" ht="18" x14ac:dyDescent="0.35">
      <c r="A13" s="46" t="s">
        <v>12</v>
      </c>
      <c r="B13" s="46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13577.41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f>446529.58+881357.71</f>
        <v>1327887.29</v>
      </c>
      <c r="D16" s="3"/>
      <c r="E16" s="18"/>
      <c r="F16" s="21"/>
      <c r="G16" s="1"/>
    </row>
    <row r="17" spans="1:8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8" x14ac:dyDescent="0.3">
      <c r="A18" s="4">
        <v>5</v>
      </c>
      <c r="B18" s="4" t="s">
        <v>17</v>
      </c>
      <c r="C18" s="6">
        <v>1034444.02</v>
      </c>
      <c r="D18" s="3"/>
      <c r="E18" s="19"/>
      <c r="F18" s="1"/>
      <c r="G18" s="1"/>
    </row>
    <row r="19" spans="1:8" x14ac:dyDescent="0.3">
      <c r="A19" s="4">
        <v>6</v>
      </c>
      <c r="B19" s="4" t="s">
        <v>18</v>
      </c>
      <c r="C19" s="13">
        <v>0</v>
      </c>
      <c r="D19" s="3"/>
      <c r="E19" s="17"/>
      <c r="F19" s="1"/>
      <c r="G19" s="1"/>
    </row>
    <row r="20" spans="1:8" x14ac:dyDescent="0.3">
      <c r="A20" s="10">
        <v>7</v>
      </c>
      <c r="B20" s="10" t="s">
        <v>19</v>
      </c>
      <c r="C20" s="6">
        <v>162573.35999999999</v>
      </c>
      <c r="D20" s="3"/>
      <c r="E20" s="24"/>
      <c r="F20" s="25"/>
      <c r="G20" s="1"/>
    </row>
    <row r="21" spans="1:8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8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8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8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8" ht="24" customHeight="1" x14ac:dyDescent="0.3">
      <c r="A25" s="10">
        <v>12</v>
      </c>
      <c r="B25" s="11" t="s">
        <v>24</v>
      </c>
      <c r="C25" s="6">
        <v>0</v>
      </c>
      <c r="D25" s="3"/>
      <c r="E25" s="3"/>
    </row>
    <row r="26" spans="1:8" ht="15" customHeight="1" x14ac:dyDescent="0.3">
      <c r="A26" s="10">
        <v>13</v>
      </c>
      <c r="B26" s="11" t="s">
        <v>25</v>
      </c>
      <c r="C26" s="6">
        <v>0</v>
      </c>
      <c r="D26" s="3"/>
      <c r="E26" s="3"/>
    </row>
    <row r="27" spans="1:8" ht="18.75" customHeight="1" x14ac:dyDescent="0.3">
      <c r="A27" s="10">
        <v>14</v>
      </c>
      <c r="B27" s="10" t="s">
        <v>26</v>
      </c>
      <c r="C27" s="6">
        <v>0</v>
      </c>
      <c r="D27" s="3"/>
      <c r="E27" s="3"/>
    </row>
    <row r="28" spans="1:8" x14ac:dyDescent="0.3">
      <c r="A28" s="10">
        <v>15</v>
      </c>
      <c r="B28" s="10" t="s">
        <v>27</v>
      </c>
      <c r="C28" s="6">
        <v>0</v>
      </c>
      <c r="D28" s="3"/>
      <c r="E28" s="3"/>
      <c r="H28" s="14"/>
    </row>
    <row r="29" spans="1:8" x14ac:dyDescent="0.3">
      <c r="A29" s="10">
        <v>16</v>
      </c>
      <c r="B29" s="10" t="s">
        <v>28</v>
      </c>
      <c r="C29" s="6">
        <v>0</v>
      </c>
      <c r="D29" s="3"/>
      <c r="E29" s="3"/>
    </row>
    <row r="30" spans="1:8" x14ac:dyDescent="0.3">
      <c r="A30" s="10">
        <v>17</v>
      </c>
      <c r="B30" s="10" t="s">
        <v>29</v>
      </c>
      <c r="C30" s="6">
        <v>0</v>
      </c>
      <c r="D30" s="3"/>
      <c r="E30" s="3"/>
    </row>
    <row r="31" spans="1:8" x14ac:dyDescent="0.3">
      <c r="A31" s="10">
        <v>18</v>
      </c>
      <c r="B31" s="10" t="s">
        <v>33</v>
      </c>
      <c r="C31" s="6">
        <v>0</v>
      </c>
      <c r="D31" s="3"/>
      <c r="E31" s="3"/>
    </row>
    <row r="32" spans="1:8" x14ac:dyDescent="0.3">
      <c r="A32" s="37" t="s">
        <v>30</v>
      </c>
      <c r="B32" s="37"/>
      <c r="C32" s="15">
        <f>SUM(C14:C31)</f>
        <v>2538482.0799999996</v>
      </c>
      <c r="D32" s="3"/>
      <c r="E32" s="3"/>
    </row>
    <row r="33" spans="1:4" x14ac:dyDescent="0.3">
      <c r="C33" s="33"/>
      <c r="D33" s="1"/>
    </row>
    <row r="34" spans="1:4" x14ac:dyDescent="0.3">
      <c r="A34" s="14" t="s">
        <v>35</v>
      </c>
    </row>
    <row r="35" spans="1:4" x14ac:dyDescent="0.3">
      <c r="B35" s="35" t="s">
        <v>36</v>
      </c>
      <c r="C35" s="36">
        <v>13577.41</v>
      </c>
    </row>
    <row r="36" spans="1:4" x14ac:dyDescent="0.3">
      <c r="C36" s="34">
        <f>SUM(C35:C35)</f>
        <v>13577.41</v>
      </c>
    </row>
    <row r="37" spans="1:4" x14ac:dyDescent="0.3">
      <c r="A37" s="14" t="s">
        <v>37</v>
      </c>
    </row>
    <row r="38" spans="1:4" x14ac:dyDescent="0.3">
      <c r="B38" s="47" t="s">
        <v>38</v>
      </c>
      <c r="C38" s="48">
        <v>446529.58</v>
      </c>
    </row>
    <row r="39" spans="1:4" x14ac:dyDescent="0.3">
      <c r="B39" s="47" t="s">
        <v>36</v>
      </c>
      <c r="C39" s="48">
        <v>881357.71</v>
      </c>
    </row>
    <row r="40" spans="1:4" x14ac:dyDescent="0.3">
      <c r="C40" s="33">
        <f>SUM(C38:C39)</f>
        <v>1327887.29</v>
      </c>
    </row>
    <row r="41" spans="1:4" x14ac:dyDescent="0.3">
      <c r="A41" s="14" t="s">
        <v>39</v>
      </c>
    </row>
    <row r="42" spans="1:4" x14ac:dyDescent="0.3">
      <c r="B42" s="50" t="s">
        <v>40</v>
      </c>
      <c r="C42" s="49">
        <v>504420.42000000004</v>
      </c>
      <c r="D42" s="51"/>
    </row>
    <row r="43" spans="1:4" x14ac:dyDescent="0.3">
      <c r="B43" s="50" t="s">
        <v>41</v>
      </c>
      <c r="C43" s="49">
        <v>90872</v>
      </c>
      <c r="D43" s="51"/>
    </row>
    <row r="44" spans="1:4" x14ac:dyDescent="0.3">
      <c r="B44" s="50" t="s">
        <v>42</v>
      </c>
      <c r="C44" s="49">
        <v>178882</v>
      </c>
      <c r="D44" s="51"/>
    </row>
    <row r="45" spans="1:4" x14ac:dyDescent="0.3">
      <c r="B45" s="50" t="s">
        <v>43</v>
      </c>
      <c r="C45" s="49">
        <v>205891.65000000002</v>
      </c>
      <c r="D45" s="51"/>
    </row>
    <row r="46" spans="1:4" x14ac:dyDescent="0.3">
      <c r="B46" s="50" t="s">
        <v>44</v>
      </c>
      <c r="C46" s="49">
        <v>53651.95</v>
      </c>
      <c r="D46" s="51"/>
    </row>
    <row r="47" spans="1:4" x14ac:dyDescent="0.3">
      <c r="B47" s="50" t="s">
        <v>45</v>
      </c>
      <c r="C47" s="49">
        <v>726</v>
      </c>
      <c r="D47" s="51"/>
    </row>
    <row r="48" spans="1:4" x14ac:dyDescent="0.3">
      <c r="C48" s="34">
        <f>SUM(C42:C47)</f>
        <v>1034444.02</v>
      </c>
      <c r="D48" s="1"/>
    </row>
    <row r="49" spans="1:4" x14ac:dyDescent="0.3">
      <c r="A49" s="14" t="s">
        <v>46</v>
      </c>
      <c r="D49" s="1"/>
    </row>
    <row r="50" spans="1:4" x14ac:dyDescent="0.3">
      <c r="B50" s="47" t="s">
        <v>47</v>
      </c>
      <c r="C50" s="48">
        <v>162573.35999999999</v>
      </c>
    </row>
    <row r="51" spans="1:4" x14ac:dyDescent="0.3">
      <c r="C51" s="33">
        <f>SUM(C50)</f>
        <v>162573.35999999999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2023-10-10T06:37:08Z</dcterms:modified>
</cp:coreProperties>
</file>